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440" windowHeight="12585"/>
  </bookViews>
  <sheets>
    <sheet name="נתונים תכשירי הגנה " sheetId="1" r:id="rId1"/>
  </sheets>
  <calcPr calcId="125725"/>
</workbook>
</file>

<file path=xl/calcChain.xml><?xml version="1.0" encoding="utf-8"?>
<calcChain xmlns="http://schemas.openxmlformats.org/spreadsheetml/2006/main">
  <c r="Y31" i="1"/>
  <c r="Z31" s="1"/>
  <c r="X31"/>
  <c r="Y30"/>
  <c r="X30"/>
  <c r="Y29"/>
  <c r="X29"/>
  <c r="Y28"/>
  <c r="X28"/>
  <c r="Y27"/>
  <c r="Z27" s="1"/>
  <c r="X27"/>
  <c r="Y26"/>
  <c r="Z26" s="1"/>
  <c r="X26"/>
  <c r="Y25"/>
  <c r="Z25" s="1"/>
  <c r="X25"/>
  <c r="Y24"/>
  <c r="X24"/>
  <c r="Y23"/>
  <c r="Z23" s="1"/>
  <c r="X23"/>
  <c r="Y22"/>
  <c r="Z22" s="1"/>
  <c r="X22"/>
  <c r="Y21"/>
  <c r="X21"/>
  <c r="Y20"/>
  <c r="X20"/>
  <c r="Y19"/>
  <c r="X19"/>
  <c r="Y18"/>
  <c r="Z18" s="1"/>
  <c r="X18"/>
  <c r="Y17"/>
  <c r="X17"/>
  <c r="Y16"/>
  <c r="X16"/>
  <c r="Y15"/>
  <c r="X15"/>
  <c r="Y14"/>
  <c r="X14"/>
  <c r="Y13"/>
  <c r="Z13" s="1"/>
  <c r="X13"/>
  <c r="Y12"/>
  <c r="X12"/>
  <c r="Y11"/>
  <c r="Z11" s="1"/>
  <c r="X11"/>
  <c r="Y10"/>
  <c r="Z10" s="1"/>
  <c r="X10"/>
  <c r="Y9"/>
  <c r="Z9" s="1"/>
  <c r="X9"/>
  <c r="Y8"/>
  <c r="X8"/>
  <c r="Y7"/>
  <c r="Z7" s="1"/>
  <c r="X7"/>
  <c r="Z12" l="1"/>
  <c r="Z14"/>
  <c r="Z20"/>
  <c r="Z24"/>
  <c r="Z30"/>
  <c r="Z16"/>
  <c r="Z19"/>
  <c r="Z21"/>
  <c r="Z28"/>
  <c r="Z8"/>
  <c r="Z15"/>
  <c r="Z17"/>
  <c r="Z29"/>
</calcChain>
</file>

<file path=xl/sharedStrings.xml><?xml version="1.0" encoding="utf-8"?>
<sst xmlns="http://schemas.openxmlformats.org/spreadsheetml/2006/main" count="63" uniqueCount="60">
  <si>
    <t xml:space="preserve"> מוצר / רשת</t>
  </si>
  <si>
    <t>ויקטורי</t>
  </si>
  <si>
    <t>חצי חינם</t>
  </si>
  <si>
    <t>יוחננוף</t>
  </si>
  <si>
    <t>יינות ביתן</t>
  </si>
  <si>
    <t>יינות ביתן בסיטי</t>
  </si>
  <si>
    <t>יש בשכונה</t>
  </si>
  <si>
    <t>יש חסד</t>
  </si>
  <si>
    <t>מגה בעיר</t>
  </si>
  <si>
    <t>מחסני השוק</t>
  </si>
  <si>
    <t>ניו פארם</t>
  </si>
  <si>
    <t>סופר-פארם</t>
  </si>
  <si>
    <t>סופר ברקת</t>
  </si>
  <si>
    <t>סופר דוש</t>
  </si>
  <si>
    <t>סטופ מרקט</t>
  </si>
  <si>
    <t>פרש מרקט</t>
  </si>
  <si>
    <t>קינג סטור</t>
  </si>
  <si>
    <t>רמי לוי</t>
  </si>
  <si>
    <t>שופרסל דיל</t>
  </si>
  <si>
    <t>שופרסל דיל EXTRA</t>
  </si>
  <si>
    <t>שופרסל שלי</t>
  </si>
  <si>
    <t>שוק העיר</t>
  </si>
  <si>
    <t>שוק מהדרין</t>
  </si>
  <si>
    <t>מינימום</t>
  </si>
  <si>
    <t>מקסימום</t>
  </si>
  <si>
    <t xml:space="preserve">פער </t>
  </si>
  <si>
    <t>ספריי שקוף אולטרסול אס פי אף 30 ד"ר פישר 300 מ"ל</t>
  </si>
  <si>
    <t>ספריי שקוף להגנה מהשמש אס פי אף 30 סקין גארד 300 מ"ל</t>
  </si>
  <si>
    <t>ספריי שקוף להגנה מהשמש אס פי אף 50 ניוואה 200 מ"ל</t>
  </si>
  <si>
    <t>ספריי שקוף להגנה מהשמש לילדים לעור רטוב 50 אס פי אף סקין גארד 300 מ"ל</t>
  </si>
  <si>
    <t>ספריי שקוף לעור רטוב אולטרסול קידס אס פי אף 50 ד"ר פישר 200 מ"ל</t>
  </si>
  <si>
    <t>ספריי שקוף סקין גארד 50 אס פי אף קרליין 200 מ"ל</t>
  </si>
  <si>
    <t>ספריי תחליב להגנה מקרני השמש ילדים 30 סקין גארד 300 מ"ל</t>
  </si>
  <si>
    <t>ספריי תחליב לילדים סקין גארד 50 קרליין 200 מ"ל</t>
  </si>
  <si>
    <t>ספריי תחליבי לילדים 30 אס פי אף סקין גארד קידס 200 מ"ל</t>
  </si>
  <si>
    <t>סקין גארד ספריי הגנה מהשמש שמן גזר 15 אס פי אף קרליין 200 מ"ל</t>
  </si>
  <si>
    <t>סקין גארד ספריי שקוף לעור בהיר מאוד 30 אס פי אף קרליין 200 מ"ל</t>
  </si>
  <si>
    <t>קרם הגנה לפנים 30 אס פי אף ד"ר פישר אולטרסול 75 מ"ל</t>
  </si>
  <si>
    <t>קרם הגנה לפנים לילדים עמיד במים אס פי אף 50 סקין גארד 60 מ"ל</t>
  </si>
  <si>
    <t>קרם פנים לעור רגיש ובהיר במיוחד אס פי אף 50 סקין גארד 60 מ"ל</t>
  </si>
  <si>
    <t>תחליב הגנה אס פי אף 30 ד"ר פישר אולטרסול 250 מ"ל</t>
  </si>
  <si>
    <t>תחליב הגנה אס פי אף 30 ניוואה 200 מ"ל</t>
  </si>
  <si>
    <t>תחליב הגנה טבעי לתינוקות אולטרסול אס פי אף 50 ד"ר פישר 125 מ"ל</t>
  </si>
  <si>
    <t>תחליב הגנה לילדים אס פי אף 50 קידס אולטרסול 250 מ"ל</t>
  </si>
  <si>
    <t>תחליב הגנה לילדים אס פי אף 50+ קידס אולטרסול 250 מ"ל</t>
  </si>
  <si>
    <t>תחליב הגנה מהשמש אס פי אף 50 ניוואה 200 מ"ל</t>
  </si>
  <si>
    <t>תחליב הגנה מהשמש אס פי אף 50 פלוס ד"ר פישר אולטרסול 200 מ"ל</t>
  </si>
  <si>
    <t>תחליב הגנה מהשמש לילדים אס פי אף 30 קידס אולטרסול 125 מ"ל</t>
  </si>
  <si>
    <t>תחליב הגנה מהשמש לילדים אס פי אף 30 קידס אולטרסול 250 מ"ל</t>
  </si>
  <si>
    <t>תרסיס הגנה לילדים 50+ ניוואה 200 מ"ל</t>
  </si>
  <si>
    <t>תרסיס שקוף להגנה מהשמש אס פי אף 50 ד"ר פישר אולטרסול 250 מ"ל</t>
  </si>
  <si>
    <t xml:space="preserve">* </t>
  </si>
  <si>
    <t>*</t>
  </si>
  <si>
    <t xml:space="preserve">מחירים בממוצע רשתי </t>
  </si>
  <si>
    <t xml:space="preserve">סניפי האינטרנט ואילת אינם נכללים בדו"ח </t>
  </si>
  <si>
    <r>
      <t xml:space="preserve">חשוב לציין:  </t>
    </r>
    <r>
      <rPr>
        <b/>
        <sz val="11"/>
        <color rgb="FF000000"/>
        <rFont val="Calibri"/>
        <family val="2"/>
      </rPr>
      <t xml:space="preserve">מבצעים נלקחים בחשבון למעט מבצעי כרטיסי אשראי וחבר מועדון </t>
    </r>
    <r>
      <rPr>
        <sz val="10"/>
        <color rgb="FF000000"/>
        <rFont val="Calibri"/>
        <family val="2"/>
      </rPr>
      <t>. מבצעים אחרים וכרטיסים אלו עשויים להשפיע על המחיר הסופי בקופה</t>
    </r>
  </si>
  <si>
    <t>הנתונים אינם מייצגים את כלל הרשתות והסניפים בארץ</t>
  </si>
  <si>
    <t xml:space="preserve">ט.ל.ח </t>
  </si>
  <si>
    <r>
      <t xml:space="preserve">מחירים מעודכנים לתאריך </t>
    </r>
    <r>
      <rPr>
        <b/>
        <sz val="10"/>
        <color rgb="FF000000"/>
        <rFont val="Calibri"/>
        <family val="2"/>
      </rPr>
      <t>17.07.18</t>
    </r>
    <r>
      <rPr>
        <sz val="10"/>
        <color rgb="FF000000"/>
        <rFont val="Calibri"/>
        <family val="2"/>
      </rPr>
      <t xml:space="preserve"> בהתאם לנתונים שהעבירו הרשתות למאגר המחירים האינטרנטי ( הופק באמצעות פלטפורמת המחירים של פרייסז) </t>
    </r>
  </si>
  <si>
    <t xml:space="preserve">מחירי תכשירי הגנה - המועצה לצרכנות - יולי 2018 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</si>
</sst>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2" borderId="6" xfId="0" applyFont="1" applyFill="1" applyBorder="1"/>
    <xf numFmtId="2" fontId="3" fillId="3" borderId="5" xfId="0" applyNumberFormat="1" applyFont="1" applyFill="1" applyBorder="1"/>
    <xf numFmtId="2" fontId="3" fillId="0" borderId="5" xfId="0" applyNumberFormat="1" applyFont="1" applyBorder="1"/>
    <xf numFmtId="2" fontId="3" fillId="4" borderId="5" xfId="0" applyNumberFormat="1" applyFont="1" applyFill="1" applyBorder="1"/>
    <xf numFmtId="2" fontId="3" fillId="4" borderId="7" xfId="0" applyNumberFormat="1" applyFont="1" applyFill="1" applyBorder="1"/>
    <xf numFmtId="2" fontId="3" fillId="3" borderId="6" xfId="0" applyNumberFormat="1" applyFont="1" applyFill="1" applyBorder="1"/>
    <xf numFmtId="9" fontId="3" fillId="5" borderId="7" xfId="1" applyFont="1" applyFill="1" applyBorder="1"/>
    <xf numFmtId="2" fontId="3" fillId="0" borderId="7" xfId="0" applyNumberFormat="1" applyFont="1" applyBorder="1"/>
    <xf numFmtId="2" fontId="3" fillId="3" borderId="7" xfId="0" applyNumberFormat="1" applyFont="1" applyFill="1" applyBorder="1"/>
    <xf numFmtId="0" fontId="3" fillId="2" borderId="8" xfId="0" applyFont="1" applyFill="1" applyBorder="1"/>
    <xf numFmtId="2" fontId="3" fillId="3" borderId="9" xfId="0" applyNumberFormat="1" applyFont="1" applyFill="1" applyBorder="1"/>
    <xf numFmtId="2" fontId="3" fillId="4" borderId="9" xfId="0" applyNumberFormat="1" applyFont="1" applyFill="1" applyBorder="1"/>
    <xf numFmtId="2" fontId="3" fillId="0" borderId="9" xfId="0" applyNumberFormat="1" applyFont="1" applyBorder="1"/>
    <xf numFmtId="2" fontId="3" fillId="0" borderId="10" xfId="0" applyNumberFormat="1" applyFont="1" applyBorder="1"/>
    <xf numFmtId="2" fontId="3" fillId="3" borderId="8" xfId="0" applyNumberFormat="1" applyFont="1" applyFill="1" applyBorder="1"/>
    <xf numFmtId="9" fontId="3" fillId="5" borderId="10" xfId="1" applyFont="1" applyFill="1" applyBorder="1"/>
    <xf numFmtId="0" fontId="3" fillId="0" borderId="11" xfId="0" applyFont="1" applyBorder="1"/>
    <xf numFmtId="0" fontId="3" fillId="0" borderId="12" xfId="0" applyFont="1" applyBorder="1"/>
    <xf numFmtId="0" fontId="0" fillId="0" borderId="12" xfId="0" applyBorder="1"/>
    <xf numFmtId="0" fontId="0" fillId="0" borderId="13" xfId="0" applyBorder="1"/>
    <xf numFmtId="0" fontId="3" fillId="0" borderId="14" xfId="0" applyFont="1" applyBorder="1"/>
    <xf numFmtId="0" fontId="3" fillId="0" borderId="0" xfId="0" applyFont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17" xfId="0" applyFont="1" applyBorder="1"/>
    <xf numFmtId="0" fontId="0" fillId="0" borderId="18" xfId="0" applyBorder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95250</xdr:rowOff>
    </xdr:from>
    <xdr:to>
      <xdr:col>10</xdr:col>
      <xdr:colOff>365216</xdr:colOff>
      <xdr:row>3</xdr:row>
      <xdr:rowOff>171450</xdr:rowOff>
    </xdr:to>
    <xdr:pic>
      <xdr:nvPicPr>
        <xdr:cNvPr id="1025" name="Picture 1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111009" y="285750"/>
          <a:ext cx="217496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38"/>
  <sheetViews>
    <sheetView rightToLeft="1" tabSelected="1" workbookViewId="0">
      <selection activeCell="C2" sqref="C2"/>
    </sheetView>
  </sheetViews>
  <sheetFormatPr defaultRowHeight="15"/>
  <cols>
    <col min="1" max="1" width="59.28515625" customWidth="1"/>
    <col min="2" max="26" width="9.7109375" customWidth="1"/>
  </cols>
  <sheetData>
    <row r="4" spans="1:27">
      <c r="A4" s="32" t="s">
        <v>59</v>
      </c>
    </row>
    <row r="5" spans="1:27" ht="15.75" thickBot="1"/>
    <row r="6" spans="1:27" s="3" customFormat="1" ht="39.75" customHeight="1">
      <c r="A6" s="1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33" t="s">
        <v>8</v>
      </c>
      <c r="J6" s="33" t="s">
        <v>9</v>
      </c>
      <c r="K6" s="33" t="s">
        <v>10</v>
      </c>
      <c r="L6" s="33" t="s">
        <v>11</v>
      </c>
      <c r="M6" s="33" t="s">
        <v>12</v>
      </c>
      <c r="N6" s="33" t="s">
        <v>13</v>
      </c>
      <c r="O6" s="33" t="s">
        <v>14</v>
      </c>
      <c r="P6" s="33" t="s">
        <v>15</v>
      </c>
      <c r="Q6" s="33" t="s">
        <v>16</v>
      </c>
      <c r="R6" s="33" t="s">
        <v>17</v>
      </c>
      <c r="S6" s="33" t="s">
        <v>18</v>
      </c>
      <c r="T6" s="33" t="s">
        <v>19</v>
      </c>
      <c r="U6" s="33" t="s">
        <v>20</v>
      </c>
      <c r="V6" s="33" t="s">
        <v>21</v>
      </c>
      <c r="W6" s="34" t="s">
        <v>22</v>
      </c>
      <c r="X6" s="35" t="s">
        <v>23</v>
      </c>
      <c r="Y6" s="36" t="s">
        <v>24</v>
      </c>
      <c r="Z6" s="37" t="s">
        <v>25</v>
      </c>
      <c r="AA6" s="2"/>
    </row>
    <row r="7" spans="1:27" s="3" customFormat="1">
      <c r="A7" s="4" t="s">
        <v>26</v>
      </c>
      <c r="B7" s="5">
        <v>39.899999999999984</v>
      </c>
      <c r="C7" s="6"/>
      <c r="D7" s="7">
        <v>44.9</v>
      </c>
      <c r="E7" s="7">
        <v>44.900000000000006</v>
      </c>
      <c r="F7" s="7">
        <v>44.899999999999984</v>
      </c>
      <c r="G7" s="7">
        <v>44.9</v>
      </c>
      <c r="H7" s="7">
        <v>44.899999999999984</v>
      </c>
      <c r="I7" s="7">
        <v>44.900000000000055</v>
      </c>
      <c r="J7" s="5">
        <v>39.899999999999991</v>
      </c>
      <c r="K7" s="5">
        <v>39.900000000000041</v>
      </c>
      <c r="L7" s="6"/>
      <c r="M7" s="6"/>
      <c r="N7" s="5">
        <v>39.9</v>
      </c>
      <c r="O7" s="6"/>
      <c r="P7" s="6"/>
      <c r="Q7" s="6"/>
      <c r="R7" s="5">
        <v>39.899999999999991</v>
      </c>
      <c r="S7" s="5">
        <v>39.900000000000034</v>
      </c>
      <c r="T7" s="5">
        <v>39.9</v>
      </c>
      <c r="U7" s="5">
        <v>39.899999999999991</v>
      </c>
      <c r="V7" s="5">
        <v>39.9</v>
      </c>
      <c r="W7" s="8">
        <v>44.899999999999984</v>
      </c>
      <c r="X7" s="9">
        <f t="shared" ref="X7:X31" si="0">MIN(B7:W7)</f>
        <v>39.899999999999984</v>
      </c>
      <c r="Y7" s="7">
        <f t="shared" ref="Y7:Y31" si="1">MAX(B7:W7)</f>
        <v>44.900000000000055</v>
      </c>
      <c r="Z7" s="10">
        <f>Y7/X7-1</f>
        <v>0.12531328320802193</v>
      </c>
      <c r="AA7" s="2"/>
    </row>
    <row r="8" spans="1:27" s="3" customFormat="1">
      <c r="A8" s="4" t="s">
        <v>27</v>
      </c>
      <c r="B8" s="6">
        <v>40.166666666666657</v>
      </c>
      <c r="C8" s="7">
        <v>59.9</v>
      </c>
      <c r="D8" s="6">
        <v>34.899999999999991</v>
      </c>
      <c r="E8" s="6">
        <v>39.900000000000006</v>
      </c>
      <c r="F8" s="6">
        <v>39.499999999999986</v>
      </c>
      <c r="G8" s="6">
        <v>34.9</v>
      </c>
      <c r="H8" s="6">
        <v>34.9</v>
      </c>
      <c r="I8" s="6">
        <v>39.900000000000027</v>
      </c>
      <c r="J8" s="6">
        <v>39.9</v>
      </c>
      <c r="K8" s="6">
        <v>50</v>
      </c>
      <c r="L8" s="6">
        <v>47.70260869565211</v>
      </c>
      <c r="M8" s="6">
        <v>39.9</v>
      </c>
      <c r="N8" s="6">
        <v>39.9</v>
      </c>
      <c r="O8" s="6">
        <v>49.899999999999991</v>
      </c>
      <c r="P8" s="6">
        <v>39.9</v>
      </c>
      <c r="Q8" s="6">
        <v>54.9</v>
      </c>
      <c r="R8" s="5">
        <v>32.09354838709676</v>
      </c>
      <c r="S8" s="6">
        <v>34.900000000000006</v>
      </c>
      <c r="T8" s="6">
        <v>34.9</v>
      </c>
      <c r="U8" s="6">
        <v>34.899999999999991</v>
      </c>
      <c r="V8" s="6">
        <v>39.9</v>
      </c>
      <c r="W8" s="11">
        <v>39.899999999999991</v>
      </c>
      <c r="X8" s="9">
        <f t="shared" si="0"/>
        <v>32.09354838709676</v>
      </c>
      <c r="Y8" s="7">
        <f t="shared" si="1"/>
        <v>59.9</v>
      </c>
      <c r="Z8" s="10">
        <f t="shared" ref="Z8:Z31" si="2">Y8/X8-1</f>
        <v>0.86641873555131244</v>
      </c>
      <c r="AA8" s="2"/>
    </row>
    <row r="9" spans="1:27" s="3" customFormat="1">
      <c r="A9" s="4" t="s">
        <v>28</v>
      </c>
      <c r="B9" s="6"/>
      <c r="C9" s="7">
        <v>49.9</v>
      </c>
      <c r="D9" s="6"/>
      <c r="E9" s="6">
        <v>39.9</v>
      </c>
      <c r="F9" s="6"/>
      <c r="G9" s="6"/>
      <c r="H9" s="6"/>
      <c r="I9" s="6">
        <v>39.9</v>
      </c>
      <c r="J9" s="6"/>
      <c r="K9" s="6">
        <v>39.899999999999991</v>
      </c>
      <c r="L9" s="5">
        <v>35.800396475770754</v>
      </c>
      <c r="M9" s="6"/>
      <c r="N9" s="6"/>
      <c r="O9" s="6"/>
      <c r="P9" s="6"/>
      <c r="Q9" s="6"/>
      <c r="R9" s="6"/>
      <c r="S9" s="6">
        <v>44.899999999999991</v>
      </c>
      <c r="T9" s="6">
        <v>44.9</v>
      </c>
      <c r="U9" s="6"/>
      <c r="V9" s="6"/>
      <c r="W9" s="11"/>
      <c r="X9" s="9">
        <f t="shared" si="0"/>
        <v>35.800396475770754</v>
      </c>
      <c r="Y9" s="7">
        <f t="shared" si="1"/>
        <v>49.9</v>
      </c>
      <c r="Z9" s="10">
        <f t="shared" si="2"/>
        <v>0.39383931219230139</v>
      </c>
      <c r="AA9" s="2"/>
    </row>
    <row r="10" spans="1:27" s="3" customFormat="1">
      <c r="A10" s="4" t="s">
        <v>29</v>
      </c>
      <c r="B10" s="6">
        <v>40.111111111111114</v>
      </c>
      <c r="C10" s="6">
        <v>49.9</v>
      </c>
      <c r="D10" s="6"/>
      <c r="E10" s="6">
        <v>49.9</v>
      </c>
      <c r="F10" s="6">
        <v>49.899999999999984</v>
      </c>
      <c r="G10" s="6">
        <v>39.9</v>
      </c>
      <c r="H10" s="6">
        <v>39.9</v>
      </c>
      <c r="I10" s="6">
        <v>49.900000000000041</v>
      </c>
      <c r="J10" s="6">
        <v>39.9</v>
      </c>
      <c r="K10" s="6">
        <v>39.900000000000006</v>
      </c>
      <c r="L10" s="6">
        <v>47.839130434782561</v>
      </c>
      <c r="M10" s="6">
        <v>43.233333333333327</v>
      </c>
      <c r="N10" s="6">
        <v>39.9</v>
      </c>
      <c r="O10" s="6">
        <v>49.899999999999991</v>
      </c>
      <c r="P10" s="6"/>
      <c r="Q10" s="7">
        <v>54.9</v>
      </c>
      <c r="R10" s="5">
        <v>32.548648648648644</v>
      </c>
      <c r="S10" s="6">
        <v>39.900000000000034</v>
      </c>
      <c r="T10" s="6">
        <v>39.9</v>
      </c>
      <c r="U10" s="6">
        <v>39.899999999999984</v>
      </c>
      <c r="V10" s="6">
        <v>44.9</v>
      </c>
      <c r="W10" s="11">
        <v>49.899999999999991</v>
      </c>
      <c r="X10" s="9">
        <f t="shared" si="0"/>
        <v>32.548648648648644</v>
      </c>
      <c r="Y10" s="7">
        <f t="shared" si="1"/>
        <v>54.9</v>
      </c>
      <c r="Z10" s="10">
        <f t="shared" si="2"/>
        <v>0.68670597027318792</v>
      </c>
      <c r="AA10" s="2"/>
    </row>
    <row r="11" spans="1:27" s="3" customFormat="1">
      <c r="A11" s="4" t="s">
        <v>30</v>
      </c>
      <c r="B11" s="6"/>
      <c r="C11" s="6">
        <v>59.9</v>
      </c>
      <c r="D11" s="6"/>
      <c r="E11" s="6"/>
      <c r="F11" s="6"/>
      <c r="G11" s="6"/>
      <c r="H11" s="6"/>
      <c r="I11" s="6"/>
      <c r="J11" s="7">
        <v>69.900000000000006</v>
      </c>
      <c r="K11" s="6">
        <v>59.900000000000027</v>
      </c>
      <c r="L11" s="6">
        <v>53.988105726872028</v>
      </c>
      <c r="M11" s="6"/>
      <c r="N11" s="6"/>
      <c r="O11" s="6"/>
      <c r="P11" s="6"/>
      <c r="Q11" s="6"/>
      <c r="R11" s="5">
        <v>39.9</v>
      </c>
      <c r="S11" s="5">
        <v>39.900000000000034</v>
      </c>
      <c r="T11" s="5">
        <v>39.9</v>
      </c>
      <c r="U11" s="5">
        <v>39.899999999999984</v>
      </c>
      <c r="V11" s="6"/>
      <c r="W11" s="11"/>
      <c r="X11" s="9">
        <f t="shared" si="0"/>
        <v>39.899999999999984</v>
      </c>
      <c r="Y11" s="7">
        <f t="shared" si="1"/>
        <v>69.900000000000006</v>
      </c>
      <c r="Z11" s="10">
        <f t="shared" si="2"/>
        <v>0.75187969924812115</v>
      </c>
      <c r="AA11" s="2"/>
    </row>
    <row r="12" spans="1:27" s="3" customFormat="1">
      <c r="A12" s="4" t="s">
        <v>31</v>
      </c>
      <c r="B12" s="6">
        <v>49.9</v>
      </c>
      <c r="C12" s="7">
        <v>69.900000000000006</v>
      </c>
      <c r="D12" s="6"/>
      <c r="E12" s="6">
        <v>49.899999999999984</v>
      </c>
      <c r="F12" s="6">
        <v>49.9</v>
      </c>
      <c r="G12" s="6"/>
      <c r="H12" s="7">
        <v>69.900000000000006</v>
      </c>
      <c r="I12" s="6">
        <v>49.899999999999984</v>
      </c>
      <c r="J12" s="5">
        <v>39.9</v>
      </c>
      <c r="K12" s="7">
        <v>69.899999999999991</v>
      </c>
      <c r="L12" s="6">
        <v>46.566666666666663</v>
      </c>
      <c r="M12" s="6"/>
      <c r="N12" s="6"/>
      <c r="O12" s="6">
        <v>49.9</v>
      </c>
      <c r="P12" s="6"/>
      <c r="Q12" s="6">
        <v>54.9</v>
      </c>
      <c r="R12" s="6">
        <v>48.899999999999984</v>
      </c>
      <c r="S12" s="6">
        <v>49.899999999999984</v>
      </c>
      <c r="T12" s="6">
        <v>49.9</v>
      </c>
      <c r="U12" s="6">
        <v>49.9</v>
      </c>
      <c r="V12" s="6"/>
      <c r="W12" s="11">
        <v>49.9</v>
      </c>
      <c r="X12" s="9">
        <f t="shared" si="0"/>
        <v>39.9</v>
      </c>
      <c r="Y12" s="7">
        <f t="shared" si="1"/>
        <v>69.900000000000006</v>
      </c>
      <c r="Z12" s="10">
        <f t="shared" si="2"/>
        <v>0.75187969924812048</v>
      </c>
      <c r="AA12" s="2"/>
    </row>
    <row r="13" spans="1:27" s="3" customFormat="1">
      <c r="A13" s="4" t="s">
        <v>32</v>
      </c>
      <c r="B13" s="6">
        <v>40.219999999999992</v>
      </c>
      <c r="C13" s="7">
        <v>59.9</v>
      </c>
      <c r="D13" s="6"/>
      <c r="E13" s="6">
        <v>49.90000000000002</v>
      </c>
      <c r="F13" s="6">
        <v>49.899999999999984</v>
      </c>
      <c r="G13" s="6">
        <v>34.9</v>
      </c>
      <c r="H13" s="6">
        <v>34.9</v>
      </c>
      <c r="I13" s="6">
        <v>49.900000000000034</v>
      </c>
      <c r="J13" s="6">
        <v>39.9</v>
      </c>
      <c r="K13" s="6">
        <v>50</v>
      </c>
      <c r="L13" s="6">
        <v>48.013478260869519</v>
      </c>
      <c r="M13" s="6">
        <v>39.9</v>
      </c>
      <c r="N13" s="6">
        <v>39.9</v>
      </c>
      <c r="O13" s="6">
        <v>49.899999999999991</v>
      </c>
      <c r="P13" s="6">
        <v>39.899999999999991</v>
      </c>
      <c r="Q13" s="6">
        <v>54.9</v>
      </c>
      <c r="R13" s="5">
        <v>31.899999999999984</v>
      </c>
      <c r="S13" s="6">
        <v>34.900000000000006</v>
      </c>
      <c r="T13" s="6">
        <v>34.9</v>
      </c>
      <c r="U13" s="6">
        <v>34.899999999999991</v>
      </c>
      <c r="V13" s="6">
        <v>39.9</v>
      </c>
      <c r="W13" s="11">
        <v>49.899999999999984</v>
      </c>
      <c r="X13" s="9">
        <f t="shared" si="0"/>
        <v>31.899999999999984</v>
      </c>
      <c r="Y13" s="7">
        <f t="shared" si="1"/>
        <v>59.9</v>
      </c>
      <c r="Z13" s="10">
        <f t="shared" si="2"/>
        <v>0.87774294670846476</v>
      </c>
      <c r="AA13" s="2"/>
    </row>
    <row r="14" spans="1:27" s="3" customFormat="1">
      <c r="A14" s="4" t="s">
        <v>33</v>
      </c>
      <c r="B14" s="6">
        <v>49.9</v>
      </c>
      <c r="C14" s="7">
        <v>69.900000000000006</v>
      </c>
      <c r="D14" s="6">
        <v>49.899999999999991</v>
      </c>
      <c r="E14" s="6">
        <v>49.899999999999984</v>
      </c>
      <c r="F14" s="6">
        <v>49.9</v>
      </c>
      <c r="G14" s="6"/>
      <c r="H14" s="6"/>
      <c r="I14" s="6">
        <v>49.899999999999984</v>
      </c>
      <c r="J14" s="6">
        <v>49.9</v>
      </c>
      <c r="K14" s="7">
        <v>69.899999999999991</v>
      </c>
      <c r="L14" s="6">
        <v>40.216336633663353</v>
      </c>
      <c r="M14" s="6"/>
      <c r="N14" s="6"/>
      <c r="O14" s="5">
        <v>39.9</v>
      </c>
      <c r="P14" s="6"/>
      <c r="Q14" s="6">
        <v>54.9</v>
      </c>
      <c r="R14" s="6">
        <v>48.899999999999991</v>
      </c>
      <c r="S14" s="6">
        <v>49.900000000000027</v>
      </c>
      <c r="T14" s="6">
        <v>49.9</v>
      </c>
      <c r="U14" s="6">
        <v>49.9</v>
      </c>
      <c r="V14" s="6"/>
      <c r="W14" s="11">
        <v>49.9</v>
      </c>
      <c r="X14" s="9">
        <f t="shared" si="0"/>
        <v>39.9</v>
      </c>
      <c r="Y14" s="7">
        <f t="shared" si="1"/>
        <v>69.900000000000006</v>
      </c>
      <c r="Z14" s="10">
        <f t="shared" si="2"/>
        <v>0.75187969924812048</v>
      </c>
      <c r="AA14" s="2"/>
    </row>
    <row r="15" spans="1:27" s="3" customFormat="1">
      <c r="A15" s="4" t="s">
        <v>34</v>
      </c>
      <c r="B15" s="6">
        <v>39.9</v>
      </c>
      <c r="C15" s="7">
        <v>59.9</v>
      </c>
      <c r="D15" s="6"/>
      <c r="E15" s="6">
        <v>39.9</v>
      </c>
      <c r="F15" s="6">
        <v>39.9</v>
      </c>
      <c r="G15" s="6"/>
      <c r="H15" s="7">
        <v>59.9</v>
      </c>
      <c r="I15" s="6">
        <v>39.9</v>
      </c>
      <c r="J15" s="6"/>
      <c r="K15" s="7">
        <v>59.9</v>
      </c>
      <c r="L15" s="6">
        <v>39.574999999999996</v>
      </c>
      <c r="M15" s="6">
        <v>39.9</v>
      </c>
      <c r="N15" s="6"/>
      <c r="O15" s="6">
        <v>39.9</v>
      </c>
      <c r="P15" s="6"/>
      <c r="Q15" s="6">
        <v>44.9</v>
      </c>
      <c r="R15" s="5">
        <v>38.9</v>
      </c>
      <c r="S15" s="6">
        <v>39.9</v>
      </c>
      <c r="T15" s="6"/>
      <c r="U15" s="6">
        <v>39.9</v>
      </c>
      <c r="V15" s="6"/>
      <c r="W15" s="11">
        <v>39.9</v>
      </c>
      <c r="X15" s="9">
        <f t="shared" si="0"/>
        <v>38.9</v>
      </c>
      <c r="Y15" s="7">
        <f t="shared" si="1"/>
        <v>59.9</v>
      </c>
      <c r="Z15" s="10">
        <f t="shared" si="2"/>
        <v>0.53984575835475579</v>
      </c>
      <c r="AA15" s="2"/>
    </row>
    <row r="16" spans="1:27" s="3" customFormat="1">
      <c r="A16" s="4" t="s">
        <v>35</v>
      </c>
      <c r="B16" s="6"/>
      <c r="C16" s="6">
        <v>49.9</v>
      </c>
      <c r="D16" s="6"/>
      <c r="E16" s="6">
        <v>39.899999999999991</v>
      </c>
      <c r="F16" s="6">
        <v>39.9</v>
      </c>
      <c r="G16" s="6"/>
      <c r="H16" s="6"/>
      <c r="I16" s="6">
        <v>39.899999999999984</v>
      </c>
      <c r="J16" s="6">
        <v>39.9</v>
      </c>
      <c r="K16" s="7">
        <v>58.904999999999994</v>
      </c>
      <c r="L16" s="5">
        <v>39.803478260869554</v>
      </c>
      <c r="M16" s="6">
        <v>39.9</v>
      </c>
      <c r="N16" s="6"/>
      <c r="O16" s="6">
        <v>39.9</v>
      </c>
      <c r="P16" s="6"/>
      <c r="Q16" s="6">
        <v>44.9</v>
      </c>
      <c r="R16" s="6"/>
      <c r="S16" s="6">
        <v>49.899999999999984</v>
      </c>
      <c r="T16" s="6">
        <v>49.9</v>
      </c>
      <c r="U16" s="6">
        <v>49.9</v>
      </c>
      <c r="V16" s="6"/>
      <c r="W16" s="11">
        <v>39.9</v>
      </c>
      <c r="X16" s="9">
        <f t="shared" si="0"/>
        <v>39.803478260869554</v>
      </c>
      <c r="Y16" s="7">
        <f t="shared" si="1"/>
        <v>58.904999999999994</v>
      </c>
      <c r="Z16" s="10">
        <f t="shared" si="2"/>
        <v>0.47989579237121549</v>
      </c>
      <c r="AA16" s="2"/>
    </row>
    <row r="17" spans="1:27" s="3" customFormat="1">
      <c r="A17" s="4" t="s">
        <v>36</v>
      </c>
      <c r="B17" s="6">
        <v>39.9</v>
      </c>
      <c r="C17" s="7">
        <v>59.9</v>
      </c>
      <c r="D17" s="6"/>
      <c r="E17" s="6">
        <v>39.899999999999991</v>
      </c>
      <c r="F17" s="6">
        <v>39.9</v>
      </c>
      <c r="G17" s="6"/>
      <c r="H17" s="6"/>
      <c r="I17" s="6">
        <v>39.899999999999991</v>
      </c>
      <c r="J17" s="6">
        <v>39.9</v>
      </c>
      <c r="K17" s="5">
        <v>34.9</v>
      </c>
      <c r="L17" s="6">
        <v>39.356331877729232</v>
      </c>
      <c r="M17" s="6">
        <v>39.9</v>
      </c>
      <c r="N17" s="6"/>
      <c r="O17" s="6">
        <v>39.9</v>
      </c>
      <c r="P17" s="6">
        <v>53.233333333333341</v>
      </c>
      <c r="Q17" s="6">
        <v>44.9</v>
      </c>
      <c r="R17" s="5">
        <v>34.899999999999991</v>
      </c>
      <c r="S17" s="5">
        <v>34.9</v>
      </c>
      <c r="T17" s="5">
        <v>34.9</v>
      </c>
      <c r="U17" s="5">
        <v>34.899999999999984</v>
      </c>
      <c r="V17" s="6"/>
      <c r="W17" s="11">
        <v>39.9</v>
      </c>
      <c r="X17" s="9">
        <f t="shared" si="0"/>
        <v>34.899999999999984</v>
      </c>
      <c r="Y17" s="7">
        <f t="shared" si="1"/>
        <v>59.9</v>
      </c>
      <c r="Z17" s="10">
        <f t="shared" si="2"/>
        <v>0.71633237822349649</v>
      </c>
      <c r="AA17" s="2"/>
    </row>
    <row r="18" spans="1:27" s="3" customFormat="1">
      <c r="A18" s="4" t="s">
        <v>37</v>
      </c>
      <c r="B18" s="6">
        <v>30.320000000000004</v>
      </c>
      <c r="C18" s="6">
        <v>29.9</v>
      </c>
      <c r="D18" s="6">
        <v>29.899999999999995</v>
      </c>
      <c r="E18" s="6">
        <v>29.899999999999988</v>
      </c>
      <c r="F18" s="6">
        <v>29.899999999999995</v>
      </c>
      <c r="G18" s="5">
        <v>19.900000000000002</v>
      </c>
      <c r="H18" s="5">
        <v>19.900000000000002</v>
      </c>
      <c r="I18" s="6">
        <v>29.899999999999991</v>
      </c>
      <c r="J18" s="6">
        <v>29.9</v>
      </c>
      <c r="K18" s="6">
        <v>30.316666666666652</v>
      </c>
      <c r="L18" s="6">
        <v>29.186956521739024</v>
      </c>
      <c r="M18" s="6"/>
      <c r="N18" s="6">
        <v>29.9</v>
      </c>
      <c r="O18" s="7">
        <v>31.900000000000002</v>
      </c>
      <c r="P18" s="6">
        <v>29.9</v>
      </c>
      <c r="Q18" s="6">
        <v>29.900000000000002</v>
      </c>
      <c r="R18" s="6">
        <v>29.899999999999984</v>
      </c>
      <c r="S18" s="6">
        <v>29.491836734693894</v>
      </c>
      <c r="T18" s="6">
        <v>29.9</v>
      </c>
      <c r="U18" s="6">
        <v>29.899999999999984</v>
      </c>
      <c r="V18" s="6">
        <v>29.9</v>
      </c>
      <c r="W18" s="11">
        <v>29.900000000000002</v>
      </c>
      <c r="X18" s="9">
        <f t="shared" si="0"/>
        <v>19.900000000000002</v>
      </c>
      <c r="Y18" s="7">
        <f t="shared" si="1"/>
        <v>31.900000000000002</v>
      </c>
      <c r="Z18" s="10">
        <f t="shared" si="2"/>
        <v>0.60301507537688437</v>
      </c>
      <c r="AA18" s="2"/>
    </row>
    <row r="19" spans="1:27" s="3" customFormat="1">
      <c r="A19" s="4" t="s">
        <v>38</v>
      </c>
      <c r="B19" s="6"/>
      <c r="C19" s="7">
        <v>59.9</v>
      </c>
      <c r="D19" s="6"/>
      <c r="E19" s="6">
        <v>39.899999999999991</v>
      </c>
      <c r="F19" s="6">
        <v>39.9</v>
      </c>
      <c r="G19" s="6"/>
      <c r="H19" s="6"/>
      <c r="I19" s="6"/>
      <c r="J19" s="6"/>
      <c r="K19" s="7">
        <v>59.899999999999991</v>
      </c>
      <c r="L19" s="5">
        <v>29.550999999999995</v>
      </c>
      <c r="M19" s="6"/>
      <c r="N19" s="6"/>
      <c r="O19" s="6"/>
      <c r="P19" s="6"/>
      <c r="Q19" s="6">
        <v>44.9</v>
      </c>
      <c r="R19" s="6">
        <v>38.9</v>
      </c>
      <c r="S19" s="6">
        <v>39.899999999999991</v>
      </c>
      <c r="T19" s="6">
        <v>39.9</v>
      </c>
      <c r="U19" s="6">
        <v>39.9</v>
      </c>
      <c r="V19" s="6">
        <v>39.9</v>
      </c>
      <c r="W19" s="11"/>
      <c r="X19" s="9">
        <f t="shared" si="0"/>
        <v>29.550999999999995</v>
      </c>
      <c r="Y19" s="7">
        <f t="shared" si="1"/>
        <v>59.9</v>
      </c>
      <c r="Z19" s="10">
        <f t="shared" si="2"/>
        <v>1.0270041622956927</v>
      </c>
      <c r="AA19" s="2"/>
    </row>
    <row r="20" spans="1:27" s="3" customFormat="1">
      <c r="A20" s="4" t="s">
        <v>39</v>
      </c>
      <c r="B20" s="7">
        <v>40.166666666666664</v>
      </c>
      <c r="C20" s="6">
        <v>39.9</v>
      </c>
      <c r="D20" s="6">
        <v>39.9</v>
      </c>
      <c r="E20" s="6">
        <v>29.899999999999991</v>
      </c>
      <c r="F20" s="6">
        <v>29.9</v>
      </c>
      <c r="G20" s="6"/>
      <c r="H20" s="6"/>
      <c r="I20" s="6">
        <v>29.899999999999991</v>
      </c>
      <c r="J20" s="6">
        <v>29.9</v>
      </c>
      <c r="K20" s="6">
        <v>30</v>
      </c>
      <c r="L20" s="5">
        <v>29.866228070175428</v>
      </c>
      <c r="M20" s="6"/>
      <c r="N20" s="6"/>
      <c r="O20" s="6">
        <v>29.900000000000002</v>
      </c>
      <c r="P20" s="6"/>
      <c r="Q20" s="6">
        <v>34.9</v>
      </c>
      <c r="R20" s="6">
        <v>38.9</v>
      </c>
      <c r="S20" s="6">
        <v>39.899999999999991</v>
      </c>
      <c r="T20" s="6">
        <v>39.9</v>
      </c>
      <c r="U20" s="6">
        <v>39.9</v>
      </c>
      <c r="V20" s="6">
        <v>39.9</v>
      </c>
      <c r="W20" s="11">
        <v>29.900000000000002</v>
      </c>
      <c r="X20" s="9">
        <f t="shared" si="0"/>
        <v>29.866228070175428</v>
      </c>
      <c r="Y20" s="7">
        <f t="shared" si="1"/>
        <v>40.166666666666664</v>
      </c>
      <c r="Z20" s="10">
        <f t="shared" si="2"/>
        <v>0.34488582127909573</v>
      </c>
      <c r="AA20" s="2"/>
    </row>
    <row r="21" spans="1:27" s="3" customFormat="1">
      <c r="A21" s="4" t="s">
        <v>40</v>
      </c>
      <c r="B21" s="6">
        <v>39.899999999999984</v>
      </c>
      <c r="C21" s="6">
        <v>39.9</v>
      </c>
      <c r="D21" s="6">
        <v>39.9</v>
      </c>
      <c r="E21" s="6">
        <v>40.33478260869564</v>
      </c>
      <c r="F21" s="6">
        <v>39.899999999999991</v>
      </c>
      <c r="G21" s="6">
        <v>39.9</v>
      </c>
      <c r="H21" s="6">
        <v>41.399999999999991</v>
      </c>
      <c r="I21" s="6">
        <v>40.092307692307728</v>
      </c>
      <c r="J21" s="6">
        <v>39.899999999999991</v>
      </c>
      <c r="K21" s="6">
        <v>39.90000000000002</v>
      </c>
      <c r="L21" s="6">
        <v>39.834782608695484</v>
      </c>
      <c r="M21" s="6">
        <v>44.9</v>
      </c>
      <c r="N21" s="6">
        <v>39.9</v>
      </c>
      <c r="O21" s="6">
        <v>39.9</v>
      </c>
      <c r="P21" s="7">
        <v>49.900000000000006</v>
      </c>
      <c r="Q21" s="7">
        <v>49.899999999999991</v>
      </c>
      <c r="R21" s="5">
        <v>30.440540540540532</v>
      </c>
      <c r="S21" s="6">
        <v>39.462500000000055</v>
      </c>
      <c r="T21" s="6">
        <v>36.774999999999999</v>
      </c>
      <c r="U21" s="6">
        <v>39.900000000000034</v>
      </c>
      <c r="V21" s="6">
        <v>39.9</v>
      </c>
      <c r="W21" s="11">
        <v>40.614285714285707</v>
      </c>
      <c r="X21" s="9">
        <f t="shared" si="0"/>
        <v>30.440540540540532</v>
      </c>
      <c r="Y21" s="7">
        <f t="shared" si="1"/>
        <v>49.900000000000006</v>
      </c>
      <c r="Z21" s="10">
        <f t="shared" si="2"/>
        <v>0.63926129805558096</v>
      </c>
      <c r="AA21" s="2"/>
    </row>
    <row r="22" spans="1:27" s="3" customFormat="1">
      <c r="A22" s="4" t="s">
        <v>41</v>
      </c>
      <c r="B22" s="6"/>
      <c r="C22" s="6"/>
      <c r="D22" s="6"/>
      <c r="E22" s="7">
        <v>39.9</v>
      </c>
      <c r="F22" s="6"/>
      <c r="G22" s="6"/>
      <c r="H22" s="6"/>
      <c r="I22" s="7">
        <v>39.9</v>
      </c>
      <c r="J22" s="5">
        <v>29.899999999999995</v>
      </c>
      <c r="K22" s="7">
        <v>39.899999999999991</v>
      </c>
      <c r="L22" s="6">
        <v>32.827754010695088</v>
      </c>
      <c r="M22" s="6"/>
      <c r="N22" s="6"/>
      <c r="O22" s="6"/>
      <c r="P22" s="6"/>
      <c r="Q22" s="6"/>
      <c r="R22" s="6"/>
      <c r="S22" s="7">
        <v>39.9</v>
      </c>
      <c r="T22" s="7">
        <v>39.9</v>
      </c>
      <c r="U22" s="7">
        <v>39.9</v>
      </c>
      <c r="V22" s="6"/>
      <c r="W22" s="11"/>
      <c r="X22" s="9">
        <f t="shared" si="0"/>
        <v>29.899999999999995</v>
      </c>
      <c r="Y22" s="7">
        <f t="shared" si="1"/>
        <v>39.9</v>
      </c>
      <c r="Z22" s="10">
        <f t="shared" si="2"/>
        <v>0.33444816053511728</v>
      </c>
      <c r="AA22" s="2"/>
    </row>
    <row r="23" spans="1:27" s="3" customFormat="1">
      <c r="A23" s="4" t="s">
        <v>42</v>
      </c>
      <c r="B23" s="5">
        <v>49.899999999999991</v>
      </c>
      <c r="C23" s="5">
        <v>49.9</v>
      </c>
      <c r="D23" s="6"/>
      <c r="E23" s="5">
        <v>49.899999999999991</v>
      </c>
      <c r="F23" s="5">
        <v>49.9</v>
      </c>
      <c r="G23" s="6"/>
      <c r="H23" s="6"/>
      <c r="I23" s="5">
        <v>49.899999999999991</v>
      </c>
      <c r="J23" s="5">
        <v>49.9</v>
      </c>
      <c r="K23" s="5">
        <v>49.90000000000002</v>
      </c>
      <c r="L23" s="6">
        <v>49.986956521738925</v>
      </c>
      <c r="M23" s="6"/>
      <c r="N23" s="6"/>
      <c r="O23" s="5">
        <v>49.9</v>
      </c>
      <c r="P23" s="5">
        <v>49.899999999999991</v>
      </c>
      <c r="Q23" s="7">
        <v>59.9</v>
      </c>
      <c r="R23" s="5">
        <v>49.899999999999991</v>
      </c>
      <c r="S23" s="5">
        <v>49.899999999999984</v>
      </c>
      <c r="T23" s="5">
        <v>49.9</v>
      </c>
      <c r="U23" s="5">
        <v>49.9</v>
      </c>
      <c r="V23" s="6"/>
      <c r="W23" s="12">
        <v>49.9</v>
      </c>
      <c r="X23" s="9">
        <f t="shared" si="0"/>
        <v>49.899999999999984</v>
      </c>
      <c r="Y23" s="7">
        <f t="shared" si="1"/>
        <v>59.9</v>
      </c>
      <c r="Z23" s="10">
        <f t="shared" si="2"/>
        <v>0.20040080160320684</v>
      </c>
      <c r="AA23" s="2"/>
    </row>
    <row r="24" spans="1:27" s="3" customFormat="1">
      <c r="A24" s="4" t="s">
        <v>43</v>
      </c>
      <c r="B24" s="5">
        <v>39.9</v>
      </c>
      <c r="C24" s="5">
        <v>39.9</v>
      </c>
      <c r="D24" s="5">
        <v>39.899999999999991</v>
      </c>
      <c r="E24" s="6">
        <v>40.618750000000006</v>
      </c>
      <c r="F24" s="6">
        <v>42.499999999999993</v>
      </c>
      <c r="G24" s="5">
        <v>39.9</v>
      </c>
      <c r="H24" s="5">
        <v>39.899999999999991</v>
      </c>
      <c r="I24" s="6">
        <v>43.690697674418637</v>
      </c>
      <c r="J24" s="5">
        <v>39.9</v>
      </c>
      <c r="K24" s="5">
        <v>39.900000000000013</v>
      </c>
      <c r="L24" s="6">
        <v>54.189719626168014</v>
      </c>
      <c r="M24" s="6">
        <v>49.9</v>
      </c>
      <c r="N24" s="5">
        <v>39.9</v>
      </c>
      <c r="O24" s="5">
        <v>39.9</v>
      </c>
      <c r="P24" s="5">
        <v>39.899999999999991</v>
      </c>
      <c r="Q24" s="7">
        <v>59.899999999999991</v>
      </c>
      <c r="R24" s="5">
        <v>39.900000000000027</v>
      </c>
      <c r="S24" s="5">
        <v>39.900000000000048</v>
      </c>
      <c r="T24" s="5">
        <v>39.9</v>
      </c>
      <c r="U24" s="5">
        <v>39.900000000000027</v>
      </c>
      <c r="V24" s="5">
        <v>39.9</v>
      </c>
      <c r="W24" s="11">
        <v>40.649999999999991</v>
      </c>
      <c r="X24" s="9">
        <f t="shared" si="0"/>
        <v>39.899999999999991</v>
      </c>
      <c r="Y24" s="7">
        <f t="shared" si="1"/>
        <v>59.899999999999991</v>
      </c>
      <c r="Z24" s="10">
        <f t="shared" si="2"/>
        <v>0.50125313283208039</v>
      </c>
      <c r="AA24" s="2"/>
    </row>
    <row r="25" spans="1:27" s="3" customFormat="1">
      <c r="A25" s="4" t="s">
        <v>44</v>
      </c>
      <c r="B25" s="5">
        <v>49.900000000000013</v>
      </c>
      <c r="C25" s="5">
        <v>49.9</v>
      </c>
      <c r="D25" s="5">
        <v>49.9</v>
      </c>
      <c r="E25" s="5">
        <v>49.899999999999984</v>
      </c>
      <c r="F25" s="5">
        <v>49.899999999999991</v>
      </c>
      <c r="G25" s="6"/>
      <c r="H25" s="6">
        <v>54.9</v>
      </c>
      <c r="I25" s="6">
        <v>50.334782608695647</v>
      </c>
      <c r="J25" s="5">
        <v>49.9</v>
      </c>
      <c r="K25" s="5">
        <v>49.900000000000006</v>
      </c>
      <c r="L25" s="5">
        <v>49.899999999999977</v>
      </c>
      <c r="M25" s="6"/>
      <c r="N25" s="5">
        <v>49.9</v>
      </c>
      <c r="O25" s="5">
        <v>49.9</v>
      </c>
      <c r="P25" s="7">
        <v>59.9</v>
      </c>
      <c r="Q25" s="7">
        <v>59.899999999999991</v>
      </c>
      <c r="R25" s="6">
        <v>50.809090909090898</v>
      </c>
      <c r="S25" s="7">
        <v>59.9</v>
      </c>
      <c r="T25" s="7">
        <v>59.9</v>
      </c>
      <c r="U25" s="7">
        <v>59.9</v>
      </c>
      <c r="V25" s="5">
        <v>49.9</v>
      </c>
      <c r="W25" s="11">
        <v>51.149999999999991</v>
      </c>
      <c r="X25" s="9">
        <f t="shared" si="0"/>
        <v>49.899999999999977</v>
      </c>
      <c r="Y25" s="7">
        <f t="shared" si="1"/>
        <v>59.9</v>
      </c>
      <c r="Z25" s="10">
        <f t="shared" si="2"/>
        <v>0.20040080160320684</v>
      </c>
      <c r="AA25" s="2"/>
    </row>
    <row r="26" spans="1:27" s="3" customFormat="1">
      <c r="A26" s="4" t="s">
        <v>45</v>
      </c>
      <c r="B26" s="6"/>
      <c r="C26" s="7">
        <v>49.9</v>
      </c>
      <c r="D26" s="6"/>
      <c r="E26" s="6">
        <v>39.9</v>
      </c>
      <c r="F26" s="6"/>
      <c r="G26" s="6"/>
      <c r="H26" s="6"/>
      <c r="I26" s="6">
        <v>39.9</v>
      </c>
      <c r="J26" s="6"/>
      <c r="K26" s="7">
        <v>49.899999999999984</v>
      </c>
      <c r="L26" s="5">
        <v>35.883396226415144</v>
      </c>
      <c r="M26" s="6"/>
      <c r="N26" s="6"/>
      <c r="O26" s="6"/>
      <c r="P26" s="6"/>
      <c r="Q26" s="6"/>
      <c r="R26" s="6"/>
      <c r="S26" s="6">
        <v>44.899999999999991</v>
      </c>
      <c r="T26" s="6">
        <v>44.9</v>
      </c>
      <c r="U26" s="6">
        <v>44.9</v>
      </c>
      <c r="V26" s="6"/>
      <c r="W26" s="11"/>
      <c r="X26" s="9">
        <f t="shared" si="0"/>
        <v>35.883396226415144</v>
      </c>
      <c r="Y26" s="7">
        <f t="shared" si="1"/>
        <v>49.9</v>
      </c>
      <c r="Z26" s="10">
        <f t="shared" si="2"/>
        <v>0.39061530533909439</v>
      </c>
      <c r="AA26" s="2"/>
    </row>
    <row r="27" spans="1:27" s="3" customFormat="1">
      <c r="A27" s="4" t="s">
        <v>46</v>
      </c>
      <c r="B27" s="5">
        <v>49.900000000000013</v>
      </c>
      <c r="C27" s="5">
        <v>49.9</v>
      </c>
      <c r="D27" s="5">
        <v>49.9</v>
      </c>
      <c r="E27" s="5">
        <v>49.899999999999984</v>
      </c>
      <c r="F27" s="5">
        <v>49.899999999999991</v>
      </c>
      <c r="G27" s="6">
        <v>54.9</v>
      </c>
      <c r="H27" s="6">
        <v>54.9</v>
      </c>
      <c r="I27" s="6">
        <v>50.733333333333327</v>
      </c>
      <c r="J27" s="5">
        <v>49.9</v>
      </c>
      <c r="K27" s="5">
        <v>49.900000000000027</v>
      </c>
      <c r="L27" s="6">
        <v>49.986956521738925</v>
      </c>
      <c r="M27" s="6"/>
      <c r="N27" s="5">
        <v>49.9</v>
      </c>
      <c r="O27" s="5">
        <v>49.9</v>
      </c>
      <c r="P27" s="6"/>
      <c r="Q27" s="7">
        <v>59.899999999999991</v>
      </c>
      <c r="R27" s="6">
        <v>50.354545454545445</v>
      </c>
      <c r="S27" s="7">
        <v>59.900000000000048</v>
      </c>
      <c r="T27" s="7">
        <v>59.9</v>
      </c>
      <c r="U27" s="7">
        <v>59.899999999999991</v>
      </c>
      <c r="V27" s="5">
        <v>49.9</v>
      </c>
      <c r="W27" s="11">
        <v>50.899999999999991</v>
      </c>
      <c r="X27" s="9">
        <f t="shared" si="0"/>
        <v>49.899999999999984</v>
      </c>
      <c r="Y27" s="7">
        <f t="shared" si="1"/>
        <v>59.900000000000048</v>
      </c>
      <c r="Z27" s="10">
        <f t="shared" si="2"/>
        <v>0.20040080160320772</v>
      </c>
      <c r="AA27" s="2"/>
    </row>
    <row r="28" spans="1:27" s="3" customFormat="1">
      <c r="A28" s="4" t="s">
        <v>47</v>
      </c>
      <c r="B28" s="6"/>
      <c r="C28" s="6">
        <v>29.899999999999995</v>
      </c>
      <c r="D28" s="6">
        <v>29.9</v>
      </c>
      <c r="E28" s="6"/>
      <c r="F28" s="6">
        <v>29.9</v>
      </c>
      <c r="G28" s="6"/>
      <c r="H28" s="6"/>
      <c r="I28" s="6">
        <v>29.9</v>
      </c>
      <c r="J28" s="6">
        <v>29.9</v>
      </c>
      <c r="K28" s="6">
        <v>30.316666666666652</v>
      </c>
      <c r="L28" s="5">
        <v>29.85575221238944</v>
      </c>
      <c r="M28" s="6"/>
      <c r="N28" s="6">
        <v>29.9</v>
      </c>
      <c r="O28" s="7">
        <v>31.900000000000002</v>
      </c>
      <c r="P28" s="6"/>
      <c r="Q28" s="6">
        <v>29.900000000000002</v>
      </c>
      <c r="R28" s="6">
        <v>29.899999999999995</v>
      </c>
      <c r="S28" s="6">
        <v>29.900000000000002</v>
      </c>
      <c r="T28" s="6">
        <v>29.9</v>
      </c>
      <c r="U28" s="6">
        <v>29.9</v>
      </c>
      <c r="V28" s="6"/>
      <c r="W28" s="11"/>
      <c r="X28" s="9">
        <f t="shared" si="0"/>
        <v>29.85575221238944</v>
      </c>
      <c r="Y28" s="7">
        <f t="shared" si="1"/>
        <v>31.900000000000002</v>
      </c>
      <c r="Z28" s="10">
        <f t="shared" si="2"/>
        <v>6.8470818389303467E-2</v>
      </c>
      <c r="AA28" s="2"/>
    </row>
    <row r="29" spans="1:27" s="3" customFormat="1">
      <c r="A29" s="4" t="s">
        <v>48</v>
      </c>
      <c r="B29" s="6">
        <v>39.899999999999984</v>
      </c>
      <c r="C29" s="6">
        <v>39.9</v>
      </c>
      <c r="D29" s="6">
        <v>39.9</v>
      </c>
      <c r="E29" s="6">
        <v>39.899999999999991</v>
      </c>
      <c r="F29" s="6">
        <v>39.899999999999991</v>
      </c>
      <c r="G29" s="6">
        <v>39.9</v>
      </c>
      <c r="H29" s="6">
        <v>39.9</v>
      </c>
      <c r="I29" s="6">
        <v>39.900000000000006</v>
      </c>
      <c r="J29" s="6">
        <v>39.9</v>
      </c>
      <c r="K29" s="6">
        <v>39.90000000000002</v>
      </c>
      <c r="L29" s="6">
        <v>39.851219512194973</v>
      </c>
      <c r="M29" s="6">
        <v>44.9</v>
      </c>
      <c r="N29" s="6">
        <v>39.9</v>
      </c>
      <c r="O29" s="6">
        <v>39.9</v>
      </c>
      <c r="P29" s="5">
        <v>29.900000000000002</v>
      </c>
      <c r="Q29" s="7">
        <v>49.899999999999991</v>
      </c>
      <c r="R29" s="6">
        <v>30.440540540540532</v>
      </c>
      <c r="S29" s="6">
        <v>39.407042253521176</v>
      </c>
      <c r="T29" s="6">
        <v>36.328571428571429</v>
      </c>
      <c r="U29" s="6">
        <v>39.90000000000002</v>
      </c>
      <c r="V29" s="6">
        <v>39.9</v>
      </c>
      <c r="W29" s="11">
        <v>39.899999999999991</v>
      </c>
      <c r="X29" s="9">
        <f t="shared" si="0"/>
        <v>29.900000000000002</v>
      </c>
      <c r="Y29" s="7">
        <f t="shared" si="1"/>
        <v>49.899999999999991</v>
      </c>
      <c r="Z29" s="10">
        <f t="shared" si="2"/>
        <v>0.66889632107023367</v>
      </c>
      <c r="AA29" s="2"/>
    </row>
    <row r="30" spans="1:27" s="3" customFormat="1">
      <c r="A30" s="4" t="s">
        <v>49</v>
      </c>
      <c r="B30" s="6"/>
      <c r="C30" s="6">
        <v>49.9</v>
      </c>
      <c r="D30" s="6"/>
      <c r="E30" s="6">
        <v>49.9</v>
      </c>
      <c r="F30" s="7">
        <v>60</v>
      </c>
      <c r="G30" s="6"/>
      <c r="H30" s="6"/>
      <c r="I30" s="6">
        <v>49.9</v>
      </c>
      <c r="J30" s="6">
        <v>49.9</v>
      </c>
      <c r="K30" s="6">
        <v>49.899999999999984</v>
      </c>
      <c r="L30" s="5">
        <v>35.889788359788227</v>
      </c>
      <c r="M30" s="6"/>
      <c r="N30" s="6"/>
      <c r="O30" s="6"/>
      <c r="P30" s="6"/>
      <c r="Q30" s="6"/>
      <c r="R30" s="6"/>
      <c r="S30" s="6">
        <v>49.899999999999991</v>
      </c>
      <c r="T30" s="6">
        <v>49.9</v>
      </c>
      <c r="U30" s="6"/>
      <c r="V30" s="6"/>
      <c r="W30" s="11"/>
      <c r="X30" s="9">
        <f t="shared" si="0"/>
        <v>35.889788359788227</v>
      </c>
      <c r="Y30" s="7">
        <f t="shared" si="1"/>
        <v>60</v>
      </c>
      <c r="Z30" s="10">
        <f t="shared" si="2"/>
        <v>0.67178472602043615</v>
      </c>
      <c r="AA30" s="2"/>
    </row>
    <row r="31" spans="1:27" s="3" customFormat="1" ht="15.75" thickBot="1">
      <c r="A31" s="13" t="s">
        <v>50</v>
      </c>
      <c r="B31" s="14">
        <v>39.900000000000027</v>
      </c>
      <c r="C31" s="15">
        <v>59.9</v>
      </c>
      <c r="D31" s="14">
        <v>39.899999999999991</v>
      </c>
      <c r="E31" s="16">
        <v>40.784615384615371</v>
      </c>
      <c r="F31" s="16">
        <v>42.669230769230765</v>
      </c>
      <c r="G31" s="14">
        <v>39.9</v>
      </c>
      <c r="H31" s="14">
        <v>39.899999999999991</v>
      </c>
      <c r="I31" s="16">
        <v>43.476271186440719</v>
      </c>
      <c r="J31" s="14">
        <v>39.899999999999991</v>
      </c>
      <c r="K31" s="14">
        <v>39.900000000000041</v>
      </c>
      <c r="L31" s="16">
        <v>52.76086956521717</v>
      </c>
      <c r="M31" s="16">
        <v>49.9</v>
      </c>
      <c r="N31" s="14">
        <v>39.9</v>
      </c>
      <c r="O31" s="14">
        <v>39.9</v>
      </c>
      <c r="P31" s="15">
        <v>59.900000000000027</v>
      </c>
      <c r="Q31" s="15">
        <v>59.899999999999991</v>
      </c>
      <c r="R31" s="14">
        <v>39.90000000000002</v>
      </c>
      <c r="S31" s="16">
        <v>49.900000000000034</v>
      </c>
      <c r="T31" s="16">
        <v>49.9</v>
      </c>
      <c r="U31" s="16">
        <v>49.90000000000002</v>
      </c>
      <c r="V31" s="14">
        <v>39.9</v>
      </c>
      <c r="W31" s="17">
        <v>40.445454545454538</v>
      </c>
      <c r="X31" s="18">
        <f t="shared" si="0"/>
        <v>39.899999999999991</v>
      </c>
      <c r="Y31" s="15">
        <f t="shared" si="1"/>
        <v>59.900000000000027</v>
      </c>
      <c r="Z31" s="19">
        <f t="shared" si="2"/>
        <v>0.50125313283208128</v>
      </c>
      <c r="AA31" s="2"/>
    </row>
    <row r="32" spans="1:27" ht="15.75" thickBot="1"/>
    <row r="33" spans="1:17">
      <c r="A33" s="20" t="s">
        <v>51</v>
      </c>
      <c r="B33" s="21" t="s">
        <v>58</v>
      </c>
      <c r="C33" s="21"/>
      <c r="D33" s="21"/>
      <c r="E33" s="21"/>
      <c r="F33" s="21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3"/>
    </row>
    <row r="34" spans="1:17">
      <c r="A34" s="24" t="s">
        <v>52</v>
      </c>
      <c r="B34" s="25" t="s">
        <v>53</v>
      </c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7"/>
    </row>
    <row r="35" spans="1:17">
      <c r="A35" s="24" t="s">
        <v>52</v>
      </c>
      <c r="B35" s="25" t="s">
        <v>54</v>
      </c>
      <c r="C35" s="25"/>
      <c r="D35" s="25"/>
      <c r="E35" s="25"/>
      <c r="F35" s="25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7"/>
    </row>
    <row r="36" spans="1:17">
      <c r="A36" s="24" t="s">
        <v>52</v>
      </c>
      <c r="B36" s="25" t="s">
        <v>55</v>
      </c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7"/>
    </row>
    <row r="37" spans="1:17">
      <c r="A37" s="24" t="s">
        <v>52</v>
      </c>
      <c r="B37" s="25" t="s">
        <v>56</v>
      </c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ht="16.5" thickBot="1">
      <c r="A38" s="28"/>
      <c r="B38" s="29"/>
      <c r="C38" s="30" t="s">
        <v>57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נתונים תכשירי הגנה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orir</dc:creator>
  <cp:lastModifiedBy>Lior Weitz</cp:lastModifiedBy>
  <dcterms:created xsi:type="dcterms:W3CDTF">2018-07-17T10:21:53Z</dcterms:created>
  <dcterms:modified xsi:type="dcterms:W3CDTF">2018-07-18T08:43:02Z</dcterms:modified>
</cp:coreProperties>
</file>