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nu7630\Desktop\"/>
    </mc:Choice>
  </mc:AlternateContent>
  <bookViews>
    <workbookView xWindow="0" yWindow="0" windowWidth="28800" windowHeight="12045"/>
  </bookViews>
  <sheets>
    <sheet name="גיליון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C69" i="1"/>
  <c r="D68" i="1"/>
  <c r="C68" i="1"/>
  <c r="E68" i="1" s="1"/>
  <c r="D67" i="1"/>
  <c r="C67" i="1"/>
  <c r="E67" i="1" s="1"/>
  <c r="E66" i="1"/>
  <c r="D66" i="1"/>
  <c r="C66" i="1"/>
  <c r="E65" i="1"/>
  <c r="D65" i="1"/>
  <c r="C65" i="1"/>
  <c r="H64" i="1"/>
  <c r="G64" i="1"/>
  <c r="D64" i="1"/>
  <c r="D70" i="1" s="1"/>
  <c r="C64" i="1"/>
  <c r="E64" i="1" s="1"/>
  <c r="F59" i="1"/>
  <c r="E59" i="1"/>
  <c r="D59" i="1"/>
  <c r="C59" i="1"/>
  <c r="F58" i="1"/>
  <c r="F60" i="1" s="1"/>
  <c r="E58" i="1"/>
  <c r="E60" i="1" s="1"/>
  <c r="D58" i="1"/>
  <c r="D60" i="1" s="1"/>
  <c r="C58" i="1"/>
  <c r="C60" i="1" s="1"/>
  <c r="G54" i="1"/>
  <c r="F54" i="1"/>
  <c r="E53" i="1"/>
  <c r="E52" i="1"/>
  <c r="E51" i="1"/>
  <c r="E50" i="1"/>
  <c r="E49" i="1"/>
  <c r="E48" i="1"/>
  <c r="E47" i="1"/>
  <c r="E46" i="1"/>
  <c r="E45" i="1"/>
  <c r="E44" i="1"/>
  <c r="E43" i="1"/>
  <c r="C43" i="1" s="1"/>
  <c r="E42" i="1"/>
  <c r="E41" i="1"/>
  <c r="E39" i="1"/>
  <c r="E38" i="1"/>
  <c r="E37" i="1"/>
  <c r="E36" i="1"/>
  <c r="E35" i="1"/>
  <c r="E34" i="1"/>
  <c r="E33" i="1"/>
  <c r="E32" i="1"/>
  <c r="E31" i="1"/>
  <c r="E30" i="1"/>
  <c r="C30" i="1"/>
  <c r="E29" i="1"/>
  <c r="E28" i="1"/>
  <c r="E27" i="1"/>
  <c r="E26" i="1"/>
  <c r="E25" i="1"/>
  <c r="E24" i="1"/>
  <c r="E23" i="1"/>
  <c r="E22" i="1"/>
  <c r="E21" i="1"/>
  <c r="C21" i="1" s="1"/>
  <c r="E20" i="1"/>
  <c r="E19" i="1"/>
  <c r="E18" i="1"/>
  <c r="E17" i="1"/>
  <c r="E16" i="1"/>
  <c r="E15" i="1"/>
  <c r="E14" i="1"/>
  <c r="E13" i="1"/>
  <c r="E12" i="1"/>
  <c r="E11" i="1"/>
  <c r="E10" i="1"/>
  <c r="C10" i="1" s="1"/>
  <c r="E9" i="1"/>
  <c r="E6" i="1"/>
  <c r="C6" i="1" s="1"/>
  <c r="E5" i="1"/>
  <c r="E4" i="1"/>
  <c r="E3" i="1"/>
  <c r="C3" i="1" s="1"/>
  <c r="C54" i="1" s="1"/>
  <c r="C70" i="1" l="1"/>
  <c r="E70" i="1" s="1"/>
  <c r="E54" i="1"/>
</calcChain>
</file>

<file path=xl/sharedStrings.xml><?xml version="1.0" encoding="utf-8"?>
<sst xmlns="http://schemas.openxmlformats.org/spreadsheetml/2006/main" count="91" uniqueCount="77">
  <si>
    <t>חולים בחתך רשויות ומחוזות</t>
  </si>
  <si>
    <t>מחוז</t>
  </si>
  <si>
    <t>סה"כ מחוז</t>
  </si>
  <si>
    <t>רשות מקומית</t>
  </si>
  <si>
    <t>סה"כ רשות</t>
  </si>
  <si>
    <t xml:space="preserve">תלמידים </t>
  </si>
  <si>
    <t xml:space="preserve">עובדי הוראה </t>
  </si>
  <si>
    <t>צפון</t>
  </si>
  <si>
    <t>נהריה</t>
  </si>
  <si>
    <t>שלומי</t>
  </si>
  <si>
    <t>טבריה</t>
  </si>
  <si>
    <t>חיפה</t>
  </si>
  <si>
    <t>חדרה</t>
  </si>
  <si>
    <t>רכסים</t>
  </si>
  <si>
    <t>פראדיס</t>
  </si>
  <si>
    <t>אלוני יצחק</t>
  </si>
  <si>
    <t>מרכז</t>
  </si>
  <si>
    <t>רחובות</t>
  </si>
  <si>
    <t>יבנה</t>
  </si>
  <si>
    <t>ראש העין</t>
  </si>
  <si>
    <t>ראשון לציון</t>
  </si>
  <si>
    <t>אלעד</t>
  </si>
  <si>
    <t>בית ברל</t>
  </si>
  <si>
    <t>שעלבים</t>
  </si>
  <si>
    <t>פדואל</t>
  </si>
  <si>
    <t>מזכרת בתיה</t>
  </si>
  <si>
    <t>שוהם</t>
  </si>
  <si>
    <t>רמלה</t>
  </si>
  <si>
    <t>תל אביב</t>
  </si>
  <si>
    <t>בת ים</t>
  </si>
  <si>
    <t>אור יהודה</t>
  </si>
  <si>
    <t>בני ברק</t>
  </si>
  <si>
    <t>פתח תקווה</t>
  </si>
  <si>
    <t>גבעתיים</t>
  </si>
  <si>
    <t>חבל מודיעין</t>
  </si>
  <si>
    <t>נתניה</t>
  </si>
  <si>
    <t>חולון</t>
  </si>
  <si>
    <t>ירושלים + מנח"י</t>
  </si>
  <si>
    <t>ירושלים</t>
  </si>
  <si>
    <t>בית שמש</t>
  </si>
  <si>
    <t>בית אריה</t>
  </si>
  <si>
    <t>גבעת זאב</t>
  </si>
  <si>
    <t>מודיעין</t>
  </si>
  <si>
    <t>מודיעין עילית</t>
  </si>
  <si>
    <t>מגילות</t>
  </si>
  <si>
    <t>קרית יערים</t>
  </si>
  <si>
    <t>מטה יהודה</t>
  </si>
  <si>
    <t>עין גדי</t>
  </si>
  <si>
    <t>ענתות</t>
  </si>
  <si>
    <t>מעלה אדומים</t>
  </si>
  <si>
    <t>תל ציון</t>
  </si>
  <si>
    <t>דרום</t>
  </si>
  <si>
    <t>רהט</t>
  </si>
  <si>
    <t>אשקלון</t>
  </si>
  <si>
    <t>אשדוד</t>
  </si>
  <si>
    <t>בני שמעון</t>
  </si>
  <si>
    <t>שדרות</t>
  </si>
  <si>
    <t>חורה</t>
  </si>
  <si>
    <t>אל קאסום</t>
  </si>
  <si>
    <t>ערערה בנגב</t>
  </si>
  <si>
    <t>כסייפה</t>
  </si>
  <si>
    <t>שדות נגב</t>
  </si>
  <si>
    <t>באר שבע</t>
  </si>
  <si>
    <t>סה"כ</t>
  </si>
  <si>
    <t>חולים בחתך גילאים</t>
  </si>
  <si>
    <t>מס' חולים</t>
  </si>
  <si>
    <t>קדם יסודי</t>
  </si>
  <si>
    <t>יסודי</t>
  </si>
  <si>
    <t>על יסודי</t>
  </si>
  <si>
    <t>תלמידים</t>
  </si>
  <si>
    <t>עו"ה וצוות</t>
  </si>
  <si>
    <t>תלמידים, עו"ה וצוות בבידוד</t>
  </si>
  <si>
    <t>מוסדות חינוך סגורים</t>
  </si>
  <si>
    <t>בתי ספר</t>
  </si>
  <si>
    <t>גני ילדים</t>
  </si>
  <si>
    <t>11/06/2020 בוקר - צהריים</t>
  </si>
  <si>
    <t>תאריך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</si>
</sst>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22" fontId="5" fillId="5" borderId="0" xfId="0" applyNumberFormat="1" applyFont="1" applyFill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1" fillId="3" borderId="18" xfId="0" applyNumberFormat="1" applyFont="1" applyFill="1" applyBorder="1" applyAlignment="1">
      <alignment horizontal="center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3" fontId="1" fillId="3" borderId="3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u7630/AppData/Local/Microsoft/Windows/Temporary%20Internet%20Files/Content.Outlook/9OFAP7PW/&#1504;&#1514;&#1493;&#1504;&#1497;%20&#1514;&#1495;&#1500;&#1493;&#1488;&#1492;%20&#1502;&#1506;&#1512;&#1499;&#1514;%20&#1492;&#1495;&#1497;&#1504;&#1493;&#1498;%20-%2011.6%2008.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רועים חדשים"/>
      <sheetName val="גרפים"/>
      <sheetName val="סיכום נתונים "/>
      <sheetName val="פירוט תלמידים ועו'ה חולים"/>
      <sheetName val="פירוט אירועי בידוד"/>
      <sheetName val="מוסדות חינוך"/>
      <sheetName val="סה&quot;כ אירועים"/>
      <sheetName val="נתונים עפ&quot;י משרד הבריאות"/>
    </sheetNames>
    <sheetDataSet>
      <sheetData sheetId="0"/>
      <sheetData sheetId="1"/>
      <sheetData sheetId="2"/>
      <sheetData sheetId="3">
        <row r="192">
          <cell r="D192">
            <v>39</v>
          </cell>
          <cell r="E192">
            <v>112</v>
          </cell>
          <cell r="F192">
            <v>194</v>
          </cell>
          <cell r="G192">
            <v>345</v>
          </cell>
          <cell r="H192">
            <v>22</v>
          </cell>
          <cell r="I192">
            <v>41</v>
          </cell>
          <cell r="J192">
            <v>34</v>
          </cell>
          <cell r="K192">
            <v>97</v>
          </cell>
        </row>
      </sheetData>
      <sheetData sheetId="4">
        <row r="363">
          <cell r="B363">
            <v>1300</v>
          </cell>
          <cell r="C363">
            <v>140</v>
          </cell>
        </row>
        <row r="364">
          <cell r="B364">
            <v>2320</v>
          </cell>
          <cell r="C364">
            <v>259</v>
          </cell>
        </row>
        <row r="365">
          <cell r="B365">
            <v>3750</v>
          </cell>
          <cell r="C365">
            <v>394</v>
          </cell>
        </row>
        <row r="366">
          <cell r="B366">
            <v>2667</v>
          </cell>
          <cell r="C366">
            <v>316</v>
          </cell>
        </row>
        <row r="367">
          <cell r="B367">
            <v>7012</v>
          </cell>
          <cell r="C367">
            <v>1033</v>
          </cell>
        </row>
        <row r="368">
          <cell r="B368">
            <v>4056</v>
          </cell>
          <cell r="C368">
            <v>749</v>
          </cell>
        </row>
      </sheetData>
      <sheetData sheetId="5">
        <row r="110">
          <cell r="C110">
            <v>74</v>
          </cell>
        </row>
        <row r="185">
          <cell r="C185">
            <v>70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5"/>
  <sheetViews>
    <sheetView rightToLeft="1" tabSelected="1" topLeftCell="A46" workbookViewId="0">
      <selection activeCell="I60" sqref="I60"/>
    </sheetView>
  </sheetViews>
  <sheetFormatPr defaultColWidth="8.625" defaultRowHeight="15" x14ac:dyDescent="0.2"/>
  <cols>
    <col min="1" max="1" width="4.625" style="11" customWidth="1"/>
    <col min="2" max="2" width="12.5" style="11" customWidth="1"/>
    <col min="3" max="3" width="9.375" style="4" customWidth="1"/>
    <col min="4" max="5" width="11.625" style="4" customWidth="1"/>
    <col min="6" max="6" width="11.875" style="11" customWidth="1"/>
    <col min="7" max="7" width="10.625" style="11" customWidth="1"/>
    <col min="8" max="8" width="9" customWidth="1"/>
    <col min="9" max="10" width="8.625" style="11"/>
    <col min="11" max="11" width="17.75" style="11" customWidth="1"/>
    <col min="12" max="16384" width="8.625" style="11"/>
  </cols>
  <sheetData>
    <row r="1" spans="2:7" s="4" customFormat="1" ht="18" customHeight="1" x14ac:dyDescent="0.2">
      <c r="B1" s="1" t="s">
        <v>0</v>
      </c>
      <c r="C1" s="2"/>
      <c r="D1" s="2"/>
      <c r="E1" s="2"/>
      <c r="F1" s="2"/>
      <c r="G1" s="3"/>
    </row>
    <row r="2" spans="2:7" ht="18" customHeight="1" thickBot="1" x14ac:dyDescent="0.25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10" t="s">
        <v>6</v>
      </c>
    </row>
    <row r="3" spans="2:7" ht="18" customHeight="1" x14ac:dyDescent="0.2">
      <c r="B3" s="12" t="s">
        <v>7</v>
      </c>
      <c r="C3" s="13">
        <f>SUM(E3:E5)</f>
        <v>4</v>
      </c>
      <c r="D3" s="14" t="s">
        <v>8</v>
      </c>
      <c r="E3" s="15">
        <f t="shared" ref="E3:E53" si="0">F3+G3</f>
        <v>1</v>
      </c>
      <c r="F3" s="16"/>
      <c r="G3" s="17">
        <v>1</v>
      </c>
    </row>
    <row r="4" spans="2:7" ht="18" customHeight="1" x14ac:dyDescent="0.2">
      <c r="B4" s="18"/>
      <c r="C4" s="19"/>
      <c r="D4" s="20" t="s">
        <v>9</v>
      </c>
      <c r="E4" s="21">
        <f t="shared" si="0"/>
        <v>1</v>
      </c>
      <c r="F4" s="22"/>
      <c r="G4" s="23">
        <v>1</v>
      </c>
    </row>
    <row r="5" spans="2:7" ht="18" customHeight="1" thickBot="1" x14ac:dyDescent="0.25">
      <c r="B5" s="24"/>
      <c r="C5" s="25"/>
      <c r="D5" s="26" t="s">
        <v>10</v>
      </c>
      <c r="E5" s="27">
        <f t="shared" si="0"/>
        <v>2</v>
      </c>
      <c r="F5" s="28"/>
      <c r="G5" s="29">
        <v>2</v>
      </c>
    </row>
    <row r="6" spans="2:7" ht="18" customHeight="1" x14ac:dyDescent="0.2">
      <c r="B6" s="30" t="s">
        <v>11</v>
      </c>
      <c r="C6" s="13">
        <f>SUM(E6:E9)</f>
        <v>12</v>
      </c>
      <c r="D6" s="14" t="s">
        <v>12</v>
      </c>
      <c r="E6" s="15">
        <f t="shared" si="0"/>
        <v>7</v>
      </c>
      <c r="F6" s="31">
        <v>6</v>
      </c>
      <c r="G6" s="32">
        <v>1</v>
      </c>
    </row>
    <row r="7" spans="2:7" ht="18" customHeight="1" x14ac:dyDescent="0.2">
      <c r="B7" s="18"/>
      <c r="C7" s="33"/>
      <c r="D7" s="20" t="s">
        <v>13</v>
      </c>
      <c r="E7" s="21">
        <v>1</v>
      </c>
      <c r="F7" s="34"/>
      <c r="G7" s="34">
        <v>1</v>
      </c>
    </row>
    <row r="8" spans="2:7" ht="18" customHeight="1" x14ac:dyDescent="0.2">
      <c r="B8" s="18"/>
      <c r="C8" s="33"/>
      <c r="D8" s="20" t="s">
        <v>14</v>
      </c>
      <c r="E8" s="21">
        <v>3</v>
      </c>
      <c r="F8" s="34">
        <v>3</v>
      </c>
      <c r="G8" s="34"/>
    </row>
    <row r="9" spans="2:7" ht="18" customHeight="1" thickBot="1" x14ac:dyDescent="0.25">
      <c r="B9" s="35"/>
      <c r="C9" s="25"/>
      <c r="D9" s="20" t="s">
        <v>15</v>
      </c>
      <c r="E9" s="21">
        <f t="shared" si="0"/>
        <v>1</v>
      </c>
      <c r="F9" s="34">
        <v>1</v>
      </c>
      <c r="G9" s="34"/>
    </row>
    <row r="10" spans="2:7" ht="18" customHeight="1" x14ac:dyDescent="0.2">
      <c r="B10" s="36" t="s">
        <v>16</v>
      </c>
      <c r="C10" s="37">
        <f>SUM(E10:E20)</f>
        <v>23</v>
      </c>
      <c r="D10" s="38" t="s">
        <v>17</v>
      </c>
      <c r="E10" s="39">
        <f t="shared" si="0"/>
        <v>8</v>
      </c>
      <c r="F10" s="40">
        <v>4</v>
      </c>
      <c r="G10" s="41">
        <v>4</v>
      </c>
    </row>
    <row r="11" spans="2:7" ht="18" customHeight="1" x14ac:dyDescent="0.2">
      <c r="B11" s="42"/>
      <c r="C11" s="19"/>
      <c r="D11" s="20" t="s">
        <v>18</v>
      </c>
      <c r="E11" s="21">
        <f t="shared" si="0"/>
        <v>1</v>
      </c>
      <c r="F11" s="43"/>
      <c r="G11" s="44">
        <v>1</v>
      </c>
    </row>
    <row r="12" spans="2:7" ht="18" customHeight="1" x14ac:dyDescent="0.2">
      <c r="B12" s="42"/>
      <c r="C12" s="19"/>
      <c r="D12" s="20" t="s">
        <v>19</v>
      </c>
      <c r="E12" s="21">
        <f t="shared" si="0"/>
        <v>1</v>
      </c>
      <c r="F12" s="43">
        <v>1</v>
      </c>
      <c r="G12" s="44"/>
    </row>
    <row r="13" spans="2:7" ht="18" customHeight="1" x14ac:dyDescent="0.2">
      <c r="B13" s="42"/>
      <c r="C13" s="19"/>
      <c r="D13" s="20" t="s">
        <v>20</v>
      </c>
      <c r="E13" s="21">
        <f t="shared" si="0"/>
        <v>3</v>
      </c>
      <c r="F13" s="43">
        <v>3</v>
      </c>
      <c r="G13" s="44"/>
    </row>
    <row r="14" spans="2:7" ht="18" customHeight="1" x14ac:dyDescent="0.2">
      <c r="B14" s="42"/>
      <c r="C14" s="19"/>
      <c r="D14" s="20" t="s">
        <v>21</v>
      </c>
      <c r="E14" s="21">
        <f t="shared" si="0"/>
        <v>3</v>
      </c>
      <c r="F14" s="43">
        <v>2</v>
      </c>
      <c r="G14" s="44">
        <v>1</v>
      </c>
    </row>
    <row r="15" spans="2:7" ht="18" customHeight="1" x14ac:dyDescent="0.2">
      <c r="B15" s="42"/>
      <c r="C15" s="19"/>
      <c r="D15" s="20" t="s">
        <v>22</v>
      </c>
      <c r="E15" s="21">
        <f t="shared" si="0"/>
        <v>2</v>
      </c>
      <c r="F15" s="43">
        <v>2</v>
      </c>
      <c r="G15" s="44"/>
    </row>
    <row r="16" spans="2:7" ht="18" customHeight="1" x14ac:dyDescent="0.2">
      <c r="B16" s="42"/>
      <c r="C16" s="19"/>
      <c r="D16" s="20" t="s">
        <v>23</v>
      </c>
      <c r="E16" s="21">
        <f t="shared" si="0"/>
        <v>1</v>
      </c>
      <c r="F16" s="43"/>
      <c r="G16" s="44">
        <v>1</v>
      </c>
    </row>
    <row r="17" spans="2:16" ht="18" customHeight="1" x14ac:dyDescent="0.2">
      <c r="B17" s="45"/>
      <c r="C17" s="46"/>
      <c r="D17" s="47" t="s">
        <v>24</v>
      </c>
      <c r="E17" s="21">
        <f t="shared" si="0"/>
        <v>1</v>
      </c>
      <c r="F17" s="48">
        <v>1</v>
      </c>
      <c r="G17" s="49"/>
    </row>
    <row r="18" spans="2:16" ht="18" customHeight="1" x14ac:dyDescent="0.2">
      <c r="B18" s="45"/>
      <c r="C18" s="46"/>
      <c r="D18" s="47" t="s">
        <v>25</v>
      </c>
      <c r="E18" s="50">
        <f t="shared" si="0"/>
        <v>1</v>
      </c>
      <c r="F18" s="48">
        <v>1</v>
      </c>
      <c r="G18" s="49"/>
    </row>
    <row r="19" spans="2:16" ht="18" customHeight="1" x14ac:dyDescent="0.2">
      <c r="B19" s="45"/>
      <c r="C19" s="46"/>
      <c r="D19" s="47" t="s">
        <v>26</v>
      </c>
      <c r="E19" s="50">
        <f t="shared" si="0"/>
        <v>1</v>
      </c>
      <c r="F19" s="48">
        <v>1</v>
      </c>
      <c r="G19" s="49"/>
    </row>
    <row r="20" spans="2:16" ht="18" customHeight="1" thickBot="1" x14ac:dyDescent="0.25">
      <c r="B20" s="45"/>
      <c r="C20" s="46"/>
      <c r="D20" s="47" t="s">
        <v>27</v>
      </c>
      <c r="E20" s="50">
        <f t="shared" si="0"/>
        <v>1</v>
      </c>
      <c r="F20" s="48">
        <v>1</v>
      </c>
      <c r="G20" s="49"/>
    </row>
    <row r="21" spans="2:16" ht="18" customHeight="1" x14ac:dyDescent="0.2">
      <c r="B21" s="12" t="s">
        <v>28</v>
      </c>
      <c r="C21" s="13">
        <f>SUM(E21:E29)</f>
        <v>113</v>
      </c>
      <c r="D21" s="14" t="s">
        <v>29</v>
      </c>
      <c r="E21" s="15">
        <f t="shared" si="0"/>
        <v>8</v>
      </c>
      <c r="F21" s="51">
        <v>5</v>
      </c>
      <c r="G21" s="52">
        <v>3</v>
      </c>
    </row>
    <row r="22" spans="2:16" ht="18" customHeight="1" x14ac:dyDescent="0.2">
      <c r="B22" s="18"/>
      <c r="C22" s="19"/>
      <c r="D22" s="20" t="s">
        <v>30</v>
      </c>
      <c r="E22" s="21">
        <f t="shared" si="0"/>
        <v>4</v>
      </c>
      <c r="F22" s="43">
        <v>4</v>
      </c>
      <c r="G22" s="44"/>
    </row>
    <row r="23" spans="2:16" ht="18" customHeight="1" x14ac:dyDescent="0.2">
      <c r="B23" s="18"/>
      <c r="C23" s="19"/>
      <c r="D23" s="20" t="s">
        <v>28</v>
      </c>
      <c r="E23" s="21">
        <f t="shared" si="0"/>
        <v>67</v>
      </c>
      <c r="F23" s="43">
        <v>54</v>
      </c>
      <c r="G23" s="44">
        <v>13</v>
      </c>
      <c r="J23" s="53"/>
      <c r="K23" s="53"/>
      <c r="L23" s="53"/>
      <c r="M23" s="53"/>
      <c r="N23" s="53"/>
      <c r="O23" s="53"/>
      <c r="P23" s="53"/>
    </row>
    <row r="24" spans="2:16" ht="18" customHeight="1" x14ac:dyDescent="0.2">
      <c r="B24" s="18"/>
      <c r="C24" s="19"/>
      <c r="D24" s="20" t="s">
        <v>31</v>
      </c>
      <c r="E24" s="21">
        <f t="shared" si="0"/>
        <v>20</v>
      </c>
      <c r="F24" s="43">
        <v>14</v>
      </c>
      <c r="G24" s="44">
        <v>6</v>
      </c>
      <c r="J24" s="53"/>
      <c r="K24" s="53"/>
      <c r="L24" s="53"/>
      <c r="M24" s="53"/>
      <c r="N24" s="53"/>
      <c r="O24" s="53"/>
      <c r="P24" s="53"/>
    </row>
    <row r="25" spans="2:16" ht="18" customHeight="1" x14ac:dyDescent="0.2">
      <c r="B25" s="18"/>
      <c r="C25" s="19"/>
      <c r="D25" s="20" t="s">
        <v>32</v>
      </c>
      <c r="E25" s="21">
        <f t="shared" si="0"/>
        <v>6</v>
      </c>
      <c r="F25" s="43">
        <v>4</v>
      </c>
      <c r="G25" s="44">
        <v>2</v>
      </c>
      <c r="J25" s="53"/>
      <c r="K25" s="53"/>
      <c r="L25" s="53"/>
      <c r="M25" s="53"/>
      <c r="N25" s="53"/>
      <c r="O25" s="53"/>
      <c r="P25" s="53"/>
    </row>
    <row r="26" spans="2:16" ht="18" customHeight="1" x14ac:dyDescent="0.2">
      <c r="B26" s="18"/>
      <c r="C26" s="19"/>
      <c r="D26" s="20" t="s">
        <v>33</v>
      </c>
      <c r="E26" s="21">
        <f t="shared" si="0"/>
        <v>1</v>
      </c>
      <c r="F26" s="43">
        <v>1</v>
      </c>
      <c r="G26" s="44"/>
      <c r="J26" s="53"/>
      <c r="K26" s="53"/>
      <c r="L26" s="53"/>
      <c r="M26" s="53"/>
      <c r="N26" s="53"/>
      <c r="O26" s="53"/>
      <c r="P26" s="53"/>
    </row>
    <row r="27" spans="2:16" ht="18" customHeight="1" x14ac:dyDescent="0.2">
      <c r="B27" s="18"/>
      <c r="C27" s="19"/>
      <c r="D27" s="20" t="s">
        <v>34</v>
      </c>
      <c r="E27" s="21">
        <f t="shared" si="0"/>
        <v>1</v>
      </c>
      <c r="F27" s="43">
        <v>1</v>
      </c>
      <c r="G27" s="44"/>
      <c r="J27" s="53"/>
      <c r="K27" s="53"/>
      <c r="L27" s="53"/>
      <c r="M27" s="53"/>
      <c r="N27" s="53"/>
      <c r="O27" s="53"/>
      <c r="P27" s="53"/>
    </row>
    <row r="28" spans="2:16" ht="18" customHeight="1" x14ac:dyDescent="0.2">
      <c r="B28" s="18"/>
      <c r="C28" s="19"/>
      <c r="D28" s="20" t="s">
        <v>35</v>
      </c>
      <c r="E28" s="21">
        <f t="shared" si="0"/>
        <v>3</v>
      </c>
      <c r="F28" s="43">
        <v>1</v>
      </c>
      <c r="G28" s="44">
        <v>2</v>
      </c>
      <c r="J28" s="53"/>
      <c r="K28" s="53"/>
      <c r="L28" s="53"/>
      <c r="M28" s="53"/>
      <c r="N28" s="53"/>
      <c r="O28" s="53"/>
      <c r="P28" s="53"/>
    </row>
    <row r="29" spans="2:16" ht="18" customHeight="1" thickBot="1" x14ac:dyDescent="0.25">
      <c r="B29" s="18"/>
      <c r="C29" s="46"/>
      <c r="D29" s="47" t="s">
        <v>36</v>
      </c>
      <c r="E29" s="50">
        <f t="shared" si="0"/>
        <v>3</v>
      </c>
      <c r="F29" s="48">
        <v>3</v>
      </c>
      <c r="G29" s="49"/>
      <c r="J29" s="53"/>
      <c r="K29" s="53"/>
      <c r="L29" s="53"/>
      <c r="M29" s="53"/>
      <c r="N29" s="53"/>
      <c r="O29" s="53"/>
      <c r="P29" s="53"/>
    </row>
    <row r="30" spans="2:16" ht="18" customHeight="1" x14ac:dyDescent="0.2">
      <c r="B30" s="12" t="s">
        <v>37</v>
      </c>
      <c r="C30" s="13">
        <f>SUM(E30:E42)</f>
        <v>233</v>
      </c>
      <c r="D30" s="14" t="s">
        <v>38</v>
      </c>
      <c r="E30" s="15">
        <f t="shared" si="0"/>
        <v>202</v>
      </c>
      <c r="F30" s="51">
        <v>173</v>
      </c>
      <c r="G30" s="52">
        <v>29</v>
      </c>
      <c r="J30" s="54"/>
      <c r="K30" s="55"/>
      <c r="L30" s="55"/>
      <c r="M30" s="55"/>
      <c r="N30" s="56"/>
      <c r="O30" s="56"/>
      <c r="P30" s="56"/>
    </row>
    <row r="31" spans="2:16" ht="18" customHeight="1" x14ac:dyDescent="0.2">
      <c r="B31" s="18"/>
      <c r="C31" s="19"/>
      <c r="D31" s="20" t="s">
        <v>39</v>
      </c>
      <c r="E31" s="21">
        <f t="shared" si="0"/>
        <v>4</v>
      </c>
      <c r="F31" s="43">
        <v>2</v>
      </c>
      <c r="G31" s="44">
        <v>2</v>
      </c>
      <c r="J31" s="57"/>
      <c r="K31" s="55"/>
      <c r="L31" s="55"/>
      <c r="M31" s="55"/>
      <c r="N31" s="56"/>
      <c r="O31" s="56"/>
      <c r="P31" s="56"/>
    </row>
    <row r="32" spans="2:16" ht="18" customHeight="1" x14ac:dyDescent="0.2">
      <c r="B32" s="18"/>
      <c r="C32" s="19"/>
      <c r="D32" s="20" t="s">
        <v>40</v>
      </c>
      <c r="E32" s="21">
        <f t="shared" si="0"/>
        <v>1</v>
      </c>
      <c r="F32" s="43"/>
      <c r="G32" s="44">
        <v>1</v>
      </c>
      <c r="J32" s="57"/>
      <c r="K32" s="55"/>
      <c r="L32" s="55"/>
      <c r="M32" s="55"/>
      <c r="N32" s="56"/>
      <c r="O32" s="56"/>
      <c r="P32" s="56"/>
    </row>
    <row r="33" spans="2:16" ht="18" customHeight="1" x14ac:dyDescent="0.2">
      <c r="B33" s="18"/>
      <c r="C33" s="19"/>
      <c r="D33" s="20" t="s">
        <v>41</v>
      </c>
      <c r="E33" s="21">
        <f t="shared" si="0"/>
        <v>1</v>
      </c>
      <c r="F33" s="43"/>
      <c r="G33" s="44">
        <v>1</v>
      </c>
      <c r="J33" s="57"/>
      <c r="K33" s="55"/>
      <c r="L33" s="55"/>
      <c r="M33" s="55"/>
      <c r="N33" s="56"/>
      <c r="O33" s="56"/>
      <c r="P33" s="56"/>
    </row>
    <row r="34" spans="2:16" ht="18" customHeight="1" x14ac:dyDescent="0.2">
      <c r="B34" s="18"/>
      <c r="C34" s="19"/>
      <c r="D34" s="20" t="s">
        <v>42</v>
      </c>
      <c r="E34" s="21">
        <f t="shared" si="0"/>
        <v>2</v>
      </c>
      <c r="F34" s="43">
        <v>2</v>
      </c>
      <c r="G34" s="44"/>
      <c r="J34" s="54"/>
      <c r="K34" s="55"/>
      <c r="L34" s="55"/>
      <c r="M34" s="55"/>
      <c r="N34" s="56"/>
      <c r="O34" s="56"/>
      <c r="P34" s="56"/>
    </row>
    <row r="35" spans="2:16" ht="18" customHeight="1" x14ac:dyDescent="0.2">
      <c r="B35" s="18"/>
      <c r="C35" s="19"/>
      <c r="D35" s="20" t="s">
        <v>43</v>
      </c>
      <c r="E35" s="21">
        <f t="shared" si="0"/>
        <v>5</v>
      </c>
      <c r="F35" s="43">
        <v>3</v>
      </c>
      <c r="G35" s="44">
        <v>2</v>
      </c>
      <c r="J35" s="54"/>
      <c r="K35" s="55"/>
      <c r="L35" s="55"/>
      <c r="M35" s="55"/>
      <c r="N35" s="56"/>
      <c r="O35" s="56"/>
      <c r="P35" s="56"/>
    </row>
    <row r="36" spans="2:16" ht="18" customHeight="1" x14ac:dyDescent="0.2">
      <c r="B36" s="18"/>
      <c r="C36" s="19"/>
      <c r="D36" s="20" t="s">
        <v>44</v>
      </c>
      <c r="E36" s="21">
        <f t="shared" si="0"/>
        <v>5</v>
      </c>
      <c r="F36" s="43">
        <v>5</v>
      </c>
      <c r="G36" s="44"/>
      <c r="J36" s="58"/>
      <c r="K36" s="55"/>
      <c r="L36" s="55"/>
      <c r="M36" s="55"/>
      <c r="N36" s="56"/>
      <c r="O36" s="56"/>
      <c r="P36" s="56"/>
    </row>
    <row r="37" spans="2:16" ht="18" customHeight="1" x14ac:dyDescent="0.2">
      <c r="B37" s="18"/>
      <c r="C37" s="19"/>
      <c r="D37" s="20" t="s">
        <v>45</v>
      </c>
      <c r="E37" s="21">
        <f t="shared" si="0"/>
        <v>8</v>
      </c>
      <c r="F37" s="43">
        <v>8</v>
      </c>
      <c r="G37" s="44"/>
      <c r="J37" s="58"/>
      <c r="K37" s="55"/>
      <c r="L37" s="55"/>
      <c r="M37" s="55"/>
      <c r="N37" s="56"/>
      <c r="O37" s="59"/>
      <c r="P37" s="56"/>
    </row>
    <row r="38" spans="2:16" ht="18" customHeight="1" x14ac:dyDescent="0.2">
      <c r="B38" s="18"/>
      <c r="C38" s="19"/>
      <c r="D38" s="20" t="s">
        <v>46</v>
      </c>
      <c r="E38" s="21">
        <f t="shared" si="0"/>
        <v>1</v>
      </c>
      <c r="F38" s="43">
        <v>1</v>
      </c>
      <c r="G38" s="44"/>
      <c r="J38" s="54"/>
      <c r="K38" s="55"/>
      <c r="L38" s="55"/>
      <c r="M38" s="55"/>
      <c r="N38" s="56"/>
      <c r="O38" s="56"/>
      <c r="P38" s="56"/>
    </row>
    <row r="39" spans="2:16" ht="18" customHeight="1" x14ac:dyDescent="0.2">
      <c r="B39" s="18"/>
      <c r="C39" s="19"/>
      <c r="D39" s="20" t="s">
        <v>47</v>
      </c>
      <c r="E39" s="21">
        <f t="shared" si="0"/>
        <v>1</v>
      </c>
      <c r="F39" s="43">
        <v>1</v>
      </c>
      <c r="G39" s="44"/>
      <c r="J39" s="57"/>
      <c r="K39" s="55"/>
      <c r="L39" s="55"/>
      <c r="M39" s="55"/>
      <c r="N39" s="56"/>
      <c r="O39" s="56"/>
      <c r="P39" s="56"/>
    </row>
    <row r="40" spans="2:16" ht="18" customHeight="1" x14ac:dyDescent="0.2">
      <c r="B40" s="18"/>
      <c r="C40" s="19"/>
      <c r="D40" s="20" t="s">
        <v>48</v>
      </c>
      <c r="E40" s="21">
        <v>1</v>
      </c>
      <c r="F40" s="43">
        <v>1</v>
      </c>
      <c r="G40" s="44"/>
      <c r="J40" s="57"/>
      <c r="K40" s="55"/>
      <c r="L40" s="55"/>
      <c r="M40" s="55"/>
      <c r="N40" s="56"/>
      <c r="O40" s="56"/>
      <c r="P40" s="56"/>
    </row>
    <row r="41" spans="2:16" ht="18" customHeight="1" x14ac:dyDescent="0.2">
      <c r="B41" s="18"/>
      <c r="C41" s="19"/>
      <c r="D41" s="20" t="s">
        <v>49</v>
      </c>
      <c r="E41" s="21">
        <f t="shared" si="0"/>
        <v>1</v>
      </c>
      <c r="F41" s="43"/>
      <c r="G41" s="44">
        <v>1</v>
      </c>
      <c r="J41" s="57"/>
      <c r="K41" s="55"/>
      <c r="L41" s="55"/>
      <c r="M41" s="55"/>
      <c r="N41" s="56"/>
      <c r="O41" s="56"/>
      <c r="P41" s="56"/>
    </row>
    <row r="42" spans="2:16" ht="18" customHeight="1" thickBot="1" x14ac:dyDescent="0.25">
      <c r="B42" s="18"/>
      <c r="C42" s="46"/>
      <c r="D42" s="47" t="s">
        <v>50</v>
      </c>
      <c r="E42" s="50">
        <f t="shared" si="0"/>
        <v>1</v>
      </c>
      <c r="F42" s="48"/>
      <c r="G42" s="49">
        <v>1</v>
      </c>
      <c r="J42" s="57"/>
      <c r="K42" s="55"/>
      <c r="L42" s="55"/>
      <c r="M42" s="55"/>
      <c r="N42" s="56"/>
      <c r="O42" s="56"/>
      <c r="P42" s="56"/>
    </row>
    <row r="43" spans="2:16" ht="18" customHeight="1" x14ac:dyDescent="0.2">
      <c r="B43" s="12" t="s">
        <v>51</v>
      </c>
      <c r="C43" s="60">
        <f>SUM(E43:E53)</f>
        <v>57</v>
      </c>
      <c r="D43" s="14" t="s">
        <v>52</v>
      </c>
      <c r="E43" s="15">
        <f t="shared" si="0"/>
        <v>3</v>
      </c>
      <c r="F43" s="51">
        <v>1</v>
      </c>
      <c r="G43" s="52">
        <v>2</v>
      </c>
      <c r="J43" s="58"/>
      <c r="K43" s="55"/>
      <c r="L43" s="55"/>
      <c r="M43" s="55"/>
      <c r="N43" s="56"/>
      <c r="O43" s="56"/>
      <c r="P43" s="56"/>
    </row>
    <row r="44" spans="2:16" ht="18" customHeight="1" x14ac:dyDescent="0.2">
      <c r="B44" s="18"/>
      <c r="C44" s="61"/>
      <c r="D44" s="20" t="s">
        <v>53</v>
      </c>
      <c r="E44" s="21">
        <f t="shared" si="0"/>
        <v>4</v>
      </c>
      <c r="F44" s="43">
        <v>4</v>
      </c>
      <c r="G44" s="44"/>
      <c r="J44" s="58"/>
      <c r="K44" s="55"/>
      <c r="L44" s="55"/>
      <c r="M44" s="55"/>
      <c r="N44" s="56"/>
      <c r="O44" s="56"/>
      <c r="P44" s="56"/>
    </row>
    <row r="45" spans="2:16" ht="18" customHeight="1" x14ac:dyDescent="0.2">
      <c r="B45" s="18"/>
      <c r="C45" s="61"/>
      <c r="D45" s="20" t="s">
        <v>54</v>
      </c>
      <c r="E45" s="21">
        <f t="shared" si="0"/>
        <v>12</v>
      </c>
      <c r="F45" s="43">
        <v>9</v>
      </c>
      <c r="G45" s="44">
        <v>3</v>
      </c>
      <c r="J45" s="58"/>
      <c r="K45" s="55"/>
      <c r="L45" s="55"/>
      <c r="M45" s="55"/>
      <c r="N45" s="56"/>
      <c r="O45" s="56"/>
      <c r="P45" s="56"/>
    </row>
    <row r="46" spans="2:16" ht="18" customHeight="1" x14ac:dyDescent="0.2">
      <c r="B46" s="18"/>
      <c r="C46" s="61"/>
      <c r="D46" s="20" t="s">
        <v>55</v>
      </c>
      <c r="E46" s="21">
        <f t="shared" si="0"/>
        <v>1</v>
      </c>
      <c r="F46" s="43">
        <v>1</v>
      </c>
      <c r="G46" s="44"/>
      <c r="J46" s="58"/>
      <c r="K46" s="55"/>
      <c r="L46" s="55"/>
      <c r="M46" s="55"/>
      <c r="N46" s="56"/>
      <c r="O46" s="56"/>
      <c r="P46" s="56"/>
    </row>
    <row r="47" spans="2:16" ht="18" customHeight="1" x14ac:dyDescent="0.2">
      <c r="B47" s="18"/>
      <c r="C47" s="61"/>
      <c r="D47" s="20" t="s">
        <v>56</v>
      </c>
      <c r="E47" s="21">
        <f t="shared" si="0"/>
        <v>10</v>
      </c>
      <c r="F47" s="43">
        <v>10</v>
      </c>
      <c r="G47" s="44"/>
    </row>
    <row r="48" spans="2:16" ht="18" customHeight="1" x14ac:dyDescent="0.2">
      <c r="B48" s="18"/>
      <c r="C48" s="61"/>
      <c r="D48" s="20" t="s">
        <v>57</v>
      </c>
      <c r="E48" s="21">
        <f t="shared" si="0"/>
        <v>5</v>
      </c>
      <c r="F48" s="43"/>
      <c r="G48" s="44">
        <v>5</v>
      </c>
    </row>
    <row r="49" spans="2:11" ht="18" customHeight="1" x14ac:dyDescent="0.2">
      <c r="B49" s="18"/>
      <c r="C49" s="61"/>
      <c r="D49" s="20" t="s">
        <v>58</v>
      </c>
      <c r="E49" s="21">
        <f t="shared" si="0"/>
        <v>1</v>
      </c>
      <c r="F49" s="43"/>
      <c r="G49" s="44">
        <v>1</v>
      </c>
    </row>
    <row r="50" spans="2:11" ht="18" customHeight="1" x14ac:dyDescent="0.2">
      <c r="B50" s="18"/>
      <c r="C50" s="61"/>
      <c r="D50" s="20" t="s">
        <v>59</v>
      </c>
      <c r="E50" s="21">
        <f t="shared" si="0"/>
        <v>9</v>
      </c>
      <c r="F50" s="43">
        <v>4</v>
      </c>
      <c r="G50" s="44">
        <v>5</v>
      </c>
    </row>
    <row r="51" spans="2:11" ht="18" customHeight="1" x14ac:dyDescent="0.2">
      <c r="B51" s="18"/>
      <c r="C51" s="61"/>
      <c r="D51" s="20" t="s">
        <v>60</v>
      </c>
      <c r="E51" s="21">
        <f t="shared" si="0"/>
        <v>2</v>
      </c>
      <c r="F51" s="43"/>
      <c r="G51" s="44">
        <v>2</v>
      </c>
    </row>
    <row r="52" spans="2:11" ht="18" customHeight="1" x14ac:dyDescent="0.2">
      <c r="B52" s="18"/>
      <c r="C52" s="61"/>
      <c r="D52" s="20" t="s">
        <v>61</v>
      </c>
      <c r="E52" s="21">
        <f t="shared" si="0"/>
        <v>2</v>
      </c>
      <c r="F52" s="43">
        <v>1</v>
      </c>
      <c r="G52" s="44">
        <v>1</v>
      </c>
    </row>
    <row r="53" spans="2:11" ht="18" customHeight="1" thickBot="1" x14ac:dyDescent="0.25">
      <c r="B53" s="24"/>
      <c r="C53" s="62"/>
      <c r="D53" s="63" t="s">
        <v>62</v>
      </c>
      <c r="E53" s="27">
        <f t="shared" si="0"/>
        <v>8</v>
      </c>
      <c r="F53" s="64">
        <v>6</v>
      </c>
      <c r="G53" s="65">
        <v>2</v>
      </c>
    </row>
    <row r="54" spans="2:11" ht="18" customHeight="1" thickBot="1" x14ac:dyDescent="0.25">
      <c r="B54" s="66" t="s">
        <v>63</v>
      </c>
      <c r="C54" s="67">
        <f>SUM(C3:C53)</f>
        <v>442</v>
      </c>
      <c r="D54" s="68"/>
      <c r="E54" s="69">
        <f>SUM(E3:E53)</f>
        <v>442</v>
      </c>
      <c r="F54" s="69">
        <f>SUM(F3:F53)</f>
        <v>345</v>
      </c>
      <c r="G54" s="69">
        <f>SUM(G3:G53)</f>
        <v>97</v>
      </c>
    </row>
    <row r="55" spans="2:11" ht="18" customHeight="1" thickBot="1" x14ac:dyDescent="0.25"/>
    <row r="56" spans="2:11" ht="18" customHeight="1" x14ac:dyDescent="0.2">
      <c r="B56" s="1" t="s">
        <v>64</v>
      </c>
      <c r="C56" s="2"/>
      <c r="D56" s="2"/>
      <c r="E56" s="2"/>
      <c r="F56" s="3"/>
      <c r="I56" s="70" t="s">
        <v>76</v>
      </c>
      <c r="J56" s="71" t="s">
        <v>75</v>
      </c>
      <c r="K56" s="71"/>
    </row>
    <row r="57" spans="2:11" ht="18" customHeight="1" thickBot="1" x14ac:dyDescent="0.25">
      <c r="B57" s="72" t="s">
        <v>65</v>
      </c>
      <c r="C57" s="73" t="s">
        <v>66</v>
      </c>
      <c r="D57" s="73" t="s">
        <v>67</v>
      </c>
      <c r="E57" s="73" t="s">
        <v>68</v>
      </c>
      <c r="F57" s="74" t="s">
        <v>63</v>
      </c>
      <c r="I57" s="70"/>
      <c r="J57" s="71"/>
      <c r="K57" s="71"/>
    </row>
    <row r="58" spans="2:11" ht="18" customHeight="1" thickTop="1" x14ac:dyDescent="0.2">
      <c r="B58" s="75" t="s">
        <v>69</v>
      </c>
      <c r="C58" s="76">
        <f>'[1]פירוט תלמידים ועו''ה חולים'!D192</f>
        <v>39</v>
      </c>
      <c r="D58" s="76">
        <f>'[1]פירוט תלמידים ועו''ה חולים'!E192</f>
        <v>112</v>
      </c>
      <c r="E58" s="76">
        <f>'[1]פירוט תלמידים ועו''ה חולים'!F192</f>
        <v>194</v>
      </c>
      <c r="F58" s="77">
        <f>'[1]פירוט תלמידים ועו''ה חולים'!G192</f>
        <v>345</v>
      </c>
      <c r="I58" s="70"/>
      <c r="J58" s="71"/>
      <c r="K58" s="71"/>
    </row>
    <row r="59" spans="2:11" ht="18" customHeight="1" x14ac:dyDescent="0.2">
      <c r="B59" s="78" t="s">
        <v>70</v>
      </c>
      <c r="C59" s="76">
        <f>'[1]פירוט תלמידים ועו''ה חולים'!H192</f>
        <v>22</v>
      </c>
      <c r="D59" s="76">
        <f>'[1]פירוט תלמידים ועו''ה חולים'!I192</f>
        <v>41</v>
      </c>
      <c r="E59" s="76">
        <f>'[1]פירוט תלמידים ועו''ה חולים'!J192</f>
        <v>34</v>
      </c>
      <c r="F59" s="77">
        <f>'[1]פירוט תלמידים ועו''ה חולים'!K192</f>
        <v>97</v>
      </c>
    </row>
    <row r="60" spans="2:11" ht="18" customHeight="1" thickBot="1" x14ac:dyDescent="0.25">
      <c r="B60" s="79" t="s">
        <v>63</v>
      </c>
      <c r="C60" s="80">
        <f>SUM(C58:C59)</f>
        <v>61</v>
      </c>
      <c r="D60" s="80">
        <f>SUM(D58:D59)</f>
        <v>153</v>
      </c>
      <c r="E60" s="80">
        <f>SUM(E58:E59)</f>
        <v>228</v>
      </c>
      <c r="F60" s="81">
        <f>SUM(F58:F59)</f>
        <v>442</v>
      </c>
    </row>
    <row r="61" spans="2:11" ht="18" customHeight="1" thickBot="1" x14ac:dyDescent="0.25">
      <c r="D61" s="11"/>
      <c r="E61" s="11"/>
    </row>
    <row r="62" spans="2:11" ht="18" customHeight="1" x14ac:dyDescent="0.2">
      <c r="B62" s="1" t="s">
        <v>71</v>
      </c>
      <c r="C62" s="2"/>
      <c r="D62" s="2"/>
      <c r="E62" s="3"/>
      <c r="G62" s="82" t="s">
        <v>72</v>
      </c>
      <c r="H62" s="83"/>
    </row>
    <row r="63" spans="2:11" ht="18" customHeight="1" thickBot="1" x14ac:dyDescent="0.25">
      <c r="B63" s="72" t="s">
        <v>1</v>
      </c>
      <c r="C63" s="73" t="s">
        <v>69</v>
      </c>
      <c r="D63" s="73" t="s">
        <v>70</v>
      </c>
      <c r="E63" s="74" t="s">
        <v>63</v>
      </c>
      <c r="G63" s="84" t="s">
        <v>73</v>
      </c>
      <c r="H63" s="84" t="s">
        <v>74</v>
      </c>
    </row>
    <row r="64" spans="2:11" ht="18" customHeight="1" thickTop="1" x14ac:dyDescent="0.2">
      <c r="B64" s="85" t="s">
        <v>7</v>
      </c>
      <c r="C64" s="86">
        <f>'[1]פירוט אירועי בידוד'!B363</f>
        <v>1300</v>
      </c>
      <c r="D64" s="86">
        <f>'[1]פירוט אירועי בידוד'!C363</f>
        <v>140</v>
      </c>
      <c r="E64" s="87">
        <f t="shared" ref="E64:E70" si="1">SUM(C64:D64)</f>
        <v>1440</v>
      </c>
      <c r="G64" s="88">
        <f>'[1]מוסדות חינוך'!C110</f>
        <v>74</v>
      </c>
      <c r="H64" s="21">
        <f>'[1]מוסדות חינוך'!C185</f>
        <v>70</v>
      </c>
    </row>
    <row r="65" spans="2:5" ht="18" customHeight="1" x14ac:dyDescent="0.2">
      <c r="B65" s="78" t="s">
        <v>11</v>
      </c>
      <c r="C65" s="86">
        <f>'[1]פירוט אירועי בידוד'!B364</f>
        <v>2320</v>
      </c>
      <c r="D65" s="86">
        <f>'[1]פירוט אירועי בידוד'!C364</f>
        <v>259</v>
      </c>
      <c r="E65" s="87">
        <f t="shared" si="1"/>
        <v>2579</v>
      </c>
    </row>
    <row r="66" spans="2:5" ht="18" customHeight="1" x14ac:dyDescent="0.2">
      <c r="B66" s="89" t="s">
        <v>16</v>
      </c>
      <c r="C66" s="90">
        <f>'[1]פירוט אירועי בידוד'!B365</f>
        <v>3750</v>
      </c>
      <c r="D66" s="90">
        <f>'[1]פירוט אירועי בידוד'!C365</f>
        <v>394</v>
      </c>
      <c r="E66" s="87">
        <f t="shared" si="1"/>
        <v>4144</v>
      </c>
    </row>
    <row r="67" spans="2:5" ht="18" customHeight="1" x14ac:dyDescent="0.2">
      <c r="B67" s="89" t="s">
        <v>28</v>
      </c>
      <c r="C67" s="90">
        <f>'[1]פירוט אירועי בידוד'!B366</f>
        <v>2667</v>
      </c>
      <c r="D67" s="90">
        <f>'[1]פירוט אירועי בידוד'!C366</f>
        <v>316</v>
      </c>
      <c r="E67" s="87">
        <f t="shared" si="1"/>
        <v>2983</v>
      </c>
    </row>
    <row r="68" spans="2:5" ht="18" customHeight="1" x14ac:dyDescent="0.2">
      <c r="B68" s="89" t="s">
        <v>37</v>
      </c>
      <c r="C68" s="90">
        <f>'[1]פירוט אירועי בידוד'!B367</f>
        <v>7012</v>
      </c>
      <c r="D68" s="90">
        <f>'[1]פירוט אירועי בידוד'!C367</f>
        <v>1033</v>
      </c>
      <c r="E68" s="87">
        <f t="shared" si="1"/>
        <v>8045</v>
      </c>
    </row>
    <row r="69" spans="2:5" ht="18" customHeight="1" x14ac:dyDescent="0.2">
      <c r="B69" s="89" t="s">
        <v>51</v>
      </c>
      <c r="C69" s="90">
        <f>'[1]פירוט אירועי בידוד'!B368</f>
        <v>4056</v>
      </c>
      <c r="D69" s="90">
        <f>'[1]פירוט אירועי בידוד'!C368</f>
        <v>749</v>
      </c>
      <c r="E69" s="87">
        <f t="shared" si="1"/>
        <v>4805</v>
      </c>
    </row>
    <row r="70" spans="2:5" ht="18" customHeight="1" thickBot="1" x14ac:dyDescent="0.25">
      <c r="B70" s="91" t="s">
        <v>63</v>
      </c>
      <c r="C70" s="92">
        <f>SUM(C64:C69)</f>
        <v>21105</v>
      </c>
      <c r="D70" s="92">
        <f>SUM(D64:D69)</f>
        <v>2891</v>
      </c>
      <c r="E70" s="93">
        <f t="shared" si="1"/>
        <v>23996</v>
      </c>
    </row>
    <row r="71" spans="2:5" ht="18" customHeight="1" x14ac:dyDescent="0.2">
      <c r="B71" s="94"/>
      <c r="C71" s="94"/>
      <c r="D71" s="94"/>
      <c r="E71" s="94"/>
    </row>
    <row r="101" spans="4:9" ht="18" customHeight="1" x14ac:dyDescent="0.2">
      <c r="I101" s="95"/>
    </row>
    <row r="102" spans="4:9" ht="18" customHeight="1" x14ac:dyDescent="0.2">
      <c r="I102" s="95"/>
    </row>
    <row r="104" spans="4:9" ht="18" customHeight="1" x14ac:dyDescent="0.2">
      <c r="H104" s="95"/>
    </row>
    <row r="105" spans="4:9" ht="18" customHeight="1" x14ac:dyDescent="0.2">
      <c r="D105" s="95"/>
      <c r="E105" s="95"/>
      <c r="F105" s="95"/>
      <c r="G105" s="95"/>
    </row>
  </sheetData>
  <mergeCells count="20">
    <mergeCell ref="B43:B53"/>
    <mergeCell ref="C43:C53"/>
    <mergeCell ref="B56:F56"/>
    <mergeCell ref="I56:I58"/>
    <mergeCell ref="J56:K58"/>
    <mergeCell ref="B62:E62"/>
    <mergeCell ref="G62:H62"/>
    <mergeCell ref="B21:B29"/>
    <mergeCell ref="C21:C29"/>
    <mergeCell ref="B30:B42"/>
    <mergeCell ref="C30:C42"/>
    <mergeCell ref="J31:J33"/>
    <mergeCell ref="J39:J42"/>
    <mergeCell ref="B1:G1"/>
    <mergeCell ref="B3:B5"/>
    <mergeCell ref="C3:C5"/>
    <mergeCell ref="B6:B9"/>
    <mergeCell ref="C6:C9"/>
    <mergeCell ref="B10:B20"/>
    <mergeCell ref="C1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אביעד רייס</dc:creator>
  <cp:lastModifiedBy>אביעד רייס</cp:lastModifiedBy>
  <dcterms:created xsi:type="dcterms:W3CDTF">2020-06-11T06:58:57Z</dcterms:created>
  <dcterms:modified xsi:type="dcterms:W3CDTF">2020-06-11T07:00:20Z</dcterms:modified>
</cp:coreProperties>
</file>